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055" windowHeight="7935" activeTab="1"/>
  </bookViews>
  <sheets>
    <sheet name="F1E juniori" sheetId="1" r:id="rId1"/>
    <sheet name="F1E seniori" sheetId="3" r:id="rId2"/>
    <sheet name="F1E echipe" sheetId="6" r:id="rId3"/>
  </sheets>
  <calcPr calcId="125725"/>
</workbook>
</file>

<file path=xl/calcChain.xml><?xml version="1.0" encoding="utf-8"?>
<calcChain xmlns="http://schemas.openxmlformats.org/spreadsheetml/2006/main">
  <c r="D27" i="6"/>
  <c r="D26"/>
  <c r="D25"/>
  <c r="D24"/>
  <c r="D23"/>
  <c r="D22"/>
  <c r="D17"/>
  <c r="D16"/>
  <c r="D15"/>
  <c r="D14"/>
  <c r="D13"/>
  <c r="D12"/>
  <c r="D11"/>
  <c r="D10"/>
  <c r="D9"/>
  <c r="D8"/>
  <c r="D7"/>
  <c r="R34" i="3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</calcChain>
</file>

<file path=xl/sharedStrings.xml><?xml version="1.0" encoding="utf-8"?>
<sst xmlns="http://schemas.openxmlformats.org/spreadsheetml/2006/main" count="212" uniqueCount="95">
  <si>
    <t>Individual Seniori</t>
  </si>
  <si>
    <t>Loc</t>
  </si>
  <si>
    <t>Sportiv</t>
  </si>
  <si>
    <t>Licența</t>
  </si>
  <si>
    <t>Club</t>
  </si>
  <si>
    <t>Timp de zbor, secunde</t>
  </si>
  <si>
    <t>Total</t>
  </si>
  <si>
    <t>Puncte
CR 2014</t>
  </si>
  <si>
    <t>Bonus</t>
  </si>
  <si>
    <t>R1</t>
  </si>
  <si>
    <t>R2</t>
  </si>
  <si>
    <t>R3</t>
  </si>
  <si>
    <t>R4</t>
  </si>
  <si>
    <t>R5</t>
  </si>
  <si>
    <t>Fly Off</t>
  </si>
  <si>
    <t>s</t>
  </si>
  <si>
    <t>%</t>
  </si>
  <si>
    <t>Anca Laurențiu</t>
  </si>
  <si>
    <t>C. S. U. Piteşti</t>
  </si>
  <si>
    <t>Dorobanțu Hariton</t>
  </si>
  <si>
    <t>Fițion David</t>
  </si>
  <si>
    <t>Dragomir Cristian</t>
  </si>
  <si>
    <t>C. S. U. Ploieşti</t>
  </si>
  <si>
    <t>Dragomir Marian</t>
  </si>
  <si>
    <t>Stănescu David</t>
  </si>
  <si>
    <t>Ionică Teodor</t>
  </si>
  <si>
    <t>S. C. M. Piteşti</t>
  </si>
  <si>
    <t>Iordache Alexandru</t>
  </si>
  <si>
    <t>Pîrvu Bogdan</t>
  </si>
  <si>
    <t>Buliga Florian</t>
  </si>
  <si>
    <t>Palatul Copiilor Ploieşti</t>
  </si>
  <si>
    <t>Oprea Alexandru</t>
  </si>
  <si>
    <t>Manolache Robert</t>
  </si>
  <si>
    <t>Kovacs Robert</t>
  </si>
  <si>
    <t>C. S. U. Politehnica Cluj-Napoca</t>
  </si>
  <si>
    <t>Hiriţ Vlad</t>
  </si>
  <si>
    <t>Vornica Jonathan</t>
  </si>
  <si>
    <t>Strîmbu Sebastian</t>
  </si>
  <si>
    <t>C. S. Atlantis-Aripile Braşov</t>
  </si>
  <si>
    <t>Individual Juniori</t>
  </si>
  <si>
    <t>Campionatul Naţional de Aeromodele</t>
  </si>
  <si>
    <t>Categoria F1E - Turda</t>
  </si>
  <si>
    <t>02. 07. 2016</t>
  </si>
  <si>
    <t>Dumitru Tudorel</t>
  </si>
  <si>
    <t>Pop Eugen</t>
  </si>
  <si>
    <t>Paireli Victor</t>
  </si>
  <si>
    <t>Moisescu Andrei</t>
  </si>
  <si>
    <t>Arghir George</t>
  </si>
  <si>
    <t>Bere Paul</t>
  </si>
  <si>
    <t>Faur Cristian</t>
  </si>
  <si>
    <t>Anca Andrei</t>
  </si>
  <si>
    <t>Popa Aurel</t>
  </si>
  <si>
    <t>Popescu Marian</t>
  </si>
  <si>
    <t>Cristea Vlad</t>
  </si>
  <si>
    <t>Petcu Daniel</t>
  </si>
  <si>
    <t>Ciucu Viorel</t>
  </si>
  <si>
    <t>Balaban Ionel</t>
  </si>
  <si>
    <t>Vintileanu Simion</t>
  </si>
  <si>
    <t>Munteau Daniel</t>
  </si>
  <si>
    <t>C. S. Armata Aurul Brad</t>
  </si>
  <si>
    <t>Sava Iounţ</t>
  </si>
  <si>
    <t>Văleanu Zorin</t>
  </si>
  <si>
    <t>Brînzoi Constantin</t>
  </si>
  <si>
    <t>Drăghici Florian</t>
  </si>
  <si>
    <t>Bîldea Daniel</t>
  </si>
  <si>
    <t>C. S. U. Galaţi</t>
  </si>
  <si>
    <t>C. S. Sportul Studenţesc Bucureşti</t>
  </si>
  <si>
    <t>Sărăcuţ Stelian</t>
  </si>
  <si>
    <t>03. 07. 2016</t>
  </si>
  <si>
    <t>Puncte</t>
  </si>
  <si>
    <t>Sportiv 1</t>
  </si>
  <si>
    <t>Sportiv 2</t>
  </si>
  <si>
    <t>Sportiv 3</t>
  </si>
  <si>
    <t>C. S. U. Piteşti 1</t>
  </si>
  <si>
    <t>C. S. U. Piteşti 2</t>
  </si>
  <si>
    <t>C. S. U. Ploieşti 1</t>
  </si>
  <si>
    <t>Sava Ionuţ</t>
  </si>
  <si>
    <t>Vintileanu Simeon</t>
  </si>
  <si>
    <t>S. C. M. Piteşti 1</t>
  </si>
  <si>
    <t>C. S. U. Ploieşti 2</t>
  </si>
  <si>
    <t>Munteanu Daniel</t>
  </si>
  <si>
    <t>C. S. U. Galati</t>
  </si>
  <si>
    <t>C. S. U. Politehnica Cluj-Napoca 2</t>
  </si>
  <si>
    <t>C. S. U. Politehnica Cluj-Napoca 1</t>
  </si>
  <si>
    <t>S. C. M. Piteşti 2</t>
  </si>
  <si>
    <t>Echipe Seniori</t>
  </si>
  <si>
    <t>Hitiţ Vlad</t>
  </si>
  <si>
    <t xml:space="preserve">C. S. U. Ploieşti </t>
  </si>
  <si>
    <t xml:space="preserve">C. S. U. Piteşti </t>
  </si>
  <si>
    <t>Dorobanţu Hariton</t>
  </si>
  <si>
    <t>Anca Laurenţiu</t>
  </si>
  <si>
    <t>Fiţion David</t>
  </si>
  <si>
    <t>Echipe Juniori</t>
  </si>
  <si>
    <t>Director Concurs : Balaban Ionel</t>
  </si>
  <si>
    <t>Director de Concurs : Deneş Marius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</si>
</sst>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2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60">
    <xf numFmtId="0" fontId="0" fillId="0" borderId="0" xfId="0"/>
    <xf numFmtId="0" fontId="4" fillId="2" borderId="0" xfId="1" applyFont="1" applyFill="1" applyProtection="1"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/>
      <protection locked="0"/>
    </xf>
    <xf numFmtId="0" fontId="6" fillId="3" borderId="12" xfId="1" applyFont="1" applyFill="1" applyBorder="1" applyAlignment="1" applyProtection="1">
      <alignment horizontal="center"/>
    </xf>
    <xf numFmtId="0" fontId="5" fillId="3" borderId="16" xfId="1" applyFont="1" applyFill="1" applyBorder="1" applyAlignment="1" applyProtection="1">
      <alignment horizontal="center" vertical="center"/>
    </xf>
    <xf numFmtId="0" fontId="5" fillId="3" borderId="17" xfId="1" applyFont="1" applyFill="1" applyBorder="1" applyAlignment="1" applyProtection="1">
      <alignment horizontal="center" vertical="center"/>
    </xf>
    <xf numFmtId="0" fontId="7" fillId="2" borderId="19" xfId="1" applyFont="1" applyFill="1" applyBorder="1" applyAlignment="1" applyProtection="1">
      <alignment horizontal="center" vertical="center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6" fillId="3" borderId="23" xfId="1" applyFont="1" applyFill="1" applyBorder="1" applyAlignment="1" applyProtection="1">
      <alignment horizontal="center"/>
    </xf>
    <xf numFmtId="0" fontId="6" fillId="3" borderId="15" xfId="1" applyFont="1" applyFill="1" applyBorder="1" applyAlignment="1" applyProtection="1">
      <alignment horizontal="center"/>
    </xf>
    <xf numFmtId="0" fontId="1" fillId="0" borderId="13" xfId="1" applyFont="1" applyFill="1" applyBorder="1" applyAlignment="1" applyProtection="1">
      <alignment horizont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5" fillId="4" borderId="12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6" fillId="2" borderId="13" xfId="1" applyFont="1" applyFill="1" applyBorder="1" applyAlignment="1" applyProtection="1">
      <alignment horizontal="center" vertical="center"/>
      <protection locked="0"/>
    </xf>
    <xf numFmtId="0" fontId="6" fillId="2" borderId="29" xfId="1" applyFont="1" applyFill="1" applyBorder="1" applyAlignment="1" applyProtection="1">
      <alignment horizontal="center" vertical="center"/>
      <protection locked="0"/>
    </xf>
    <xf numFmtId="0" fontId="1" fillId="2" borderId="13" xfId="1" applyFont="1" applyFill="1" applyBorder="1" applyAlignment="1" applyProtection="1">
      <alignment horizontal="center"/>
      <protection locked="0"/>
    </xf>
    <xf numFmtId="0" fontId="6" fillId="2" borderId="15" xfId="1" applyFont="1" applyFill="1" applyBorder="1" applyAlignment="1" applyProtection="1">
      <alignment horizontal="center" vertical="center"/>
      <protection locked="0"/>
    </xf>
    <xf numFmtId="0" fontId="1" fillId="2" borderId="14" xfId="1" applyFont="1" applyFill="1" applyBorder="1" applyAlignment="1" applyProtection="1">
      <alignment horizontal="center"/>
      <protection locked="0"/>
    </xf>
    <xf numFmtId="0" fontId="5" fillId="4" borderId="8" xfId="1" applyFont="1" applyFill="1" applyBorder="1" applyAlignment="1" applyProtection="1">
      <alignment horizontal="center" vertical="center"/>
      <protection locked="0"/>
    </xf>
    <xf numFmtId="0" fontId="8" fillId="2" borderId="8" xfId="1" applyFont="1" applyFill="1" applyBorder="1" applyAlignment="1" applyProtection="1">
      <alignment horizontal="center" vertical="center"/>
      <protection locked="0"/>
    </xf>
    <xf numFmtId="0" fontId="6" fillId="2" borderId="27" xfId="1" applyFont="1" applyFill="1" applyBorder="1" applyAlignment="1" applyProtection="1">
      <alignment horizontal="center" vertical="center"/>
      <protection locked="0"/>
    </xf>
    <xf numFmtId="0" fontId="1" fillId="2" borderId="2" xfId="1" applyFont="1" applyFill="1" applyBorder="1" applyAlignment="1" applyProtection="1">
      <alignment horizontal="center"/>
      <protection locked="0"/>
    </xf>
    <xf numFmtId="0" fontId="7" fillId="2" borderId="20" xfId="1" applyFont="1" applyFill="1" applyBorder="1" applyAlignment="1" applyProtection="1">
      <alignment horizontal="center" vertical="center"/>
      <protection locked="0"/>
    </xf>
    <xf numFmtId="0" fontId="5" fillId="3" borderId="47" xfId="1" applyFont="1" applyFill="1" applyBorder="1" applyAlignment="1" applyProtection="1">
      <alignment horizontal="center" vertical="center"/>
    </xf>
    <xf numFmtId="0" fontId="5" fillId="3" borderId="46" xfId="1" applyFont="1" applyFill="1" applyBorder="1" applyAlignment="1" applyProtection="1">
      <alignment horizontal="center" vertical="center"/>
    </xf>
    <xf numFmtId="0" fontId="5" fillId="3" borderId="24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7" fillId="4" borderId="1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27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center"/>
    </xf>
    <xf numFmtId="0" fontId="6" fillId="2" borderId="22" xfId="1" applyFont="1" applyFill="1" applyBorder="1" applyAlignment="1" applyProtection="1">
      <alignment horizontal="center" vertical="center"/>
      <protection locked="0"/>
    </xf>
    <xf numFmtId="0" fontId="7" fillId="4" borderId="8" xfId="1" applyFont="1" applyFill="1" applyBorder="1" applyAlignment="1" applyProtection="1">
      <alignment horizontal="center" vertical="center"/>
      <protection locked="0"/>
    </xf>
    <xf numFmtId="0" fontId="5" fillId="4" borderId="49" xfId="1" applyFont="1" applyFill="1" applyBorder="1" applyAlignment="1" applyProtection="1">
      <alignment horizontal="center" vertical="center"/>
      <protection locked="0"/>
    </xf>
    <xf numFmtId="0" fontId="5" fillId="4" borderId="23" xfId="1" applyFont="1" applyFill="1" applyBorder="1" applyAlignment="1" applyProtection="1">
      <alignment horizontal="center" vertical="center"/>
      <protection locked="0"/>
    </xf>
    <xf numFmtId="0" fontId="8" fillId="2" borderId="9" xfId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 applyProtection="1">
      <alignment horizontal="center" vertical="center"/>
      <protection locked="0"/>
    </xf>
    <xf numFmtId="0" fontId="8" fillId="2" borderId="3" xfId="1" applyFont="1" applyFill="1" applyBorder="1" applyAlignment="1" applyProtection="1">
      <alignment horizontal="center" vertical="center"/>
      <protection locked="0"/>
    </xf>
    <xf numFmtId="0" fontId="7" fillId="2" borderId="19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5" fillId="2" borderId="21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/>
      <protection locked="0"/>
    </xf>
    <xf numFmtId="0" fontId="5" fillId="2" borderId="19" xfId="1" applyFont="1" applyFill="1" applyBorder="1" applyAlignment="1" applyProtection="1">
      <alignment horizontal="center" vertical="center"/>
      <protection locked="0"/>
    </xf>
    <xf numFmtId="0" fontId="7" fillId="2" borderId="5" xfId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 applyProtection="1">
      <alignment horizontal="center"/>
      <protection locked="0"/>
    </xf>
    <xf numFmtId="0" fontId="5" fillId="0" borderId="5" xfId="1" applyFont="1" applyFill="1" applyBorder="1" applyAlignment="1" applyProtection="1">
      <alignment horizontal="center" vertical="center" wrapText="1"/>
      <protection locked="0"/>
    </xf>
    <xf numFmtId="0" fontId="5" fillId="2" borderId="26" xfId="1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7" fillId="2" borderId="6" xfId="1" applyFont="1" applyFill="1" applyBorder="1" applyAlignment="1" applyProtection="1">
      <alignment horizontal="center"/>
      <protection locked="0"/>
    </xf>
    <xf numFmtId="0" fontId="7" fillId="2" borderId="5" xfId="1" applyFont="1" applyFill="1" applyBorder="1" applyAlignment="1" applyProtection="1">
      <protection locked="0"/>
    </xf>
    <xf numFmtId="0" fontId="7" fillId="0" borderId="5" xfId="1" applyFont="1" applyFill="1" applyBorder="1" applyAlignment="1" applyProtection="1">
      <alignment horizontal="left"/>
      <protection locked="0"/>
    </xf>
    <xf numFmtId="0" fontId="5" fillId="0" borderId="5" xfId="1" applyFont="1" applyFill="1" applyBorder="1" applyAlignment="1" applyProtection="1">
      <alignment horizontal="left" vertical="center"/>
      <protection locked="0"/>
    </xf>
    <xf numFmtId="0" fontId="5" fillId="0" borderId="5" xfId="1" applyFont="1" applyFill="1" applyBorder="1" applyAlignment="1" applyProtection="1">
      <alignment horizontal="left" vertical="center" wrapText="1"/>
      <protection locked="0"/>
    </xf>
    <xf numFmtId="0" fontId="7" fillId="0" borderId="5" xfId="1" applyFont="1" applyFill="1" applyBorder="1" applyAlignment="1" applyProtection="1">
      <protection locked="0"/>
    </xf>
    <xf numFmtId="0" fontId="5" fillId="2" borderId="26" xfId="1" applyFont="1" applyFill="1" applyBorder="1" applyAlignment="1" applyProtection="1">
      <alignment horizontal="left" vertical="center" wrapText="1"/>
      <protection locked="0"/>
    </xf>
    <xf numFmtId="0" fontId="7" fillId="0" borderId="5" xfId="1" applyFont="1" applyFill="1" applyBorder="1" applyAlignment="1" applyProtection="1">
      <alignment horizontal="left" vertical="center"/>
      <protection locked="0"/>
    </xf>
    <xf numFmtId="0" fontId="5" fillId="2" borderId="5" xfId="1" applyFont="1" applyFill="1" applyBorder="1" applyAlignment="1" applyProtection="1">
      <alignment horizontal="left" vertical="center" wrapText="1"/>
      <protection locked="0"/>
    </xf>
    <xf numFmtId="0" fontId="7" fillId="2" borderId="6" xfId="1" applyFont="1" applyFill="1" applyBorder="1" applyAlignment="1" applyProtection="1">
      <alignment horizontal="left"/>
      <protection locked="0"/>
    </xf>
    <xf numFmtId="0" fontId="1" fillId="2" borderId="4" xfId="1" applyFont="1" applyFill="1" applyBorder="1" applyAlignment="1" applyProtection="1">
      <alignment horizontal="center"/>
      <protection locked="0"/>
    </xf>
    <xf numFmtId="0" fontId="7" fillId="2" borderId="26" xfId="1" applyFont="1" applyFill="1" applyBorder="1" applyAlignment="1" applyProtection="1">
      <protection locked="0"/>
    </xf>
    <xf numFmtId="0" fontId="7" fillId="2" borderId="26" xfId="1" applyFont="1" applyFill="1" applyBorder="1" applyAlignment="1" applyProtection="1">
      <alignment horizontal="center"/>
      <protection locked="0"/>
    </xf>
    <xf numFmtId="0" fontId="7" fillId="2" borderId="21" xfId="1" applyFont="1" applyFill="1" applyBorder="1" applyAlignment="1" applyProtection="1">
      <alignment horizontal="center"/>
      <protection locked="0"/>
    </xf>
    <xf numFmtId="0" fontId="7" fillId="4" borderId="49" xfId="1" applyFont="1" applyFill="1" applyBorder="1" applyAlignment="1" applyProtection="1">
      <alignment horizontal="center" vertical="center"/>
      <protection locked="0"/>
    </xf>
    <xf numFmtId="0" fontId="7" fillId="4" borderId="27" xfId="1" applyFont="1" applyFill="1" applyBorder="1" applyAlignment="1" applyProtection="1">
      <alignment horizontal="center" vertical="center"/>
      <protection locked="0"/>
    </xf>
    <xf numFmtId="0" fontId="1" fillId="2" borderId="29" xfId="1" applyFont="1" applyFill="1" applyBorder="1" applyAlignment="1" applyProtection="1">
      <alignment horizontal="center"/>
      <protection locked="0"/>
    </xf>
    <xf numFmtId="0" fontId="5" fillId="3" borderId="53" xfId="1" applyFont="1" applyFill="1" applyBorder="1" applyAlignment="1" applyProtection="1">
      <alignment horizontal="center" vertical="center"/>
    </xf>
    <xf numFmtId="0" fontId="5" fillId="3" borderId="39" xfId="1" applyFont="1" applyFill="1" applyBorder="1" applyAlignment="1" applyProtection="1">
      <alignment horizontal="center" vertical="center"/>
    </xf>
    <xf numFmtId="0" fontId="11" fillId="3" borderId="49" xfId="1" applyFont="1" applyFill="1" applyBorder="1" applyAlignment="1" applyProtection="1">
      <alignment horizontal="center"/>
    </xf>
    <xf numFmtId="0" fontId="11" fillId="3" borderId="8" xfId="1" applyFont="1" applyFill="1" applyBorder="1" applyAlignment="1" applyProtection="1">
      <alignment horizontal="center"/>
    </xf>
    <xf numFmtId="0" fontId="11" fillId="3" borderId="9" xfId="1" applyFont="1" applyFill="1" applyBorder="1" applyAlignment="1" applyProtection="1">
      <alignment horizontal="center"/>
    </xf>
    <xf numFmtId="0" fontId="5" fillId="3" borderId="9" xfId="1" applyFont="1" applyFill="1" applyBorder="1" applyAlignment="1" applyProtection="1">
      <alignment horizontal="center" vertical="center"/>
      <protection locked="0"/>
    </xf>
    <xf numFmtId="0" fontId="5" fillId="3" borderId="3" xfId="1" applyFont="1" applyFill="1" applyBorder="1" applyAlignment="1" applyProtection="1">
      <alignment horizontal="center" vertical="center"/>
      <protection locked="0"/>
    </xf>
    <xf numFmtId="0" fontId="5" fillId="3" borderId="15" xfId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5" fillId="0" borderId="8" xfId="2" applyFont="1" applyFill="1" applyBorder="1" applyAlignment="1" applyProtection="1">
      <alignment horizontal="left" vertical="center" wrapText="1"/>
      <protection locked="0"/>
    </xf>
    <xf numFmtId="0" fontId="5" fillId="0" borderId="8" xfId="2" applyFont="1" applyFill="1" applyBorder="1" applyAlignment="1" applyProtection="1">
      <alignment horizontal="left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5" fillId="0" borderId="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horizontal="center" vertical="center"/>
      <protection locked="0"/>
    </xf>
    <xf numFmtId="0" fontId="5" fillId="0" borderId="9" xfId="2" applyFont="1" applyFill="1" applyBorder="1" applyAlignment="1" applyProtection="1">
      <alignment horizontal="left" vertical="center"/>
      <protection locked="0"/>
    </xf>
    <xf numFmtId="0" fontId="5" fillId="0" borderId="3" xfId="2" applyFont="1" applyFill="1" applyBorder="1" applyAlignment="1" applyProtection="1">
      <alignment horizontal="center" vertical="center"/>
      <protection locked="0"/>
    </xf>
    <xf numFmtId="0" fontId="5" fillId="0" borderId="4" xfId="2" applyFont="1" applyFill="1" applyBorder="1" applyAlignment="1" applyProtection="1">
      <alignment horizontal="center" vertical="center"/>
      <protection locked="0"/>
    </xf>
    <xf numFmtId="2" fontId="6" fillId="0" borderId="12" xfId="2" applyNumberFormat="1" applyFont="1" applyFill="1" applyBorder="1" applyAlignment="1" applyProtection="1">
      <alignment horizontal="center" vertical="center"/>
      <protection locked="0"/>
    </xf>
    <xf numFmtId="2" fontId="6" fillId="0" borderId="15" xfId="2" applyNumberFormat="1" applyFont="1" applyFill="1" applyBorder="1" applyAlignment="1" applyProtection="1">
      <alignment horizontal="center" vertical="center"/>
      <protection locked="0"/>
    </xf>
    <xf numFmtId="0" fontId="5" fillId="0" borderId="29" xfId="2" applyFont="1" applyFill="1" applyBorder="1" applyAlignment="1" applyProtection="1">
      <alignment horizontal="center" vertical="center"/>
      <protection locked="0"/>
    </xf>
    <xf numFmtId="0" fontId="6" fillId="0" borderId="49" xfId="2" applyFont="1" applyFill="1" applyBorder="1" applyAlignment="1" applyProtection="1">
      <alignment horizontal="center" vertical="center"/>
      <protection locked="0"/>
    </xf>
    <xf numFmtId="2" fontId="6" fillId="0" borderId="23" xfId="2" applyNumberFormat="1" applyFont="1" applyFill="1" applyBorder="1" applyAlignment="1" applyProtection="1">
      <alignment horizontal="center" vertical="center"/>
      <protection locked="0"/>
    </xf>
    <xf numFmtId="2" fontId="13" fillId="0" borderId="12" xfId="2" applyNumberFormat="1" applyFont="1" applyFill="1" applyBorder="1" applyAlignment="1" applyProtection="1">
      <alignment horizontal="center" vertical="center"/>
      <protection locked="0"/>
    </xf>
    <xf numFmtId="0" fontId="5" fillId="0" borderId="27" xfId="2" applyFont="1" applyFill="1" applyBorder="1" applyAlignment="1" applyProtection="1">
      <alignment horizontal="center" vertical="center"/>
      <protection locked="0"/>
    </xf>
    <xf numFmtId="0" fontId="5" fillId="0" borderId="49" xfId="2" applyFont="1" applyFill="1" applyBorder="1" applyAlignment="1" applyProtection="1">
      <alignment horizontal="left" vertical="center"/>
      <protection locked="0"/>
    </xf>
    <xf numFmtId="0" fontId="5" fillId="4" borderId="49" xfId="2" applyFont="1" applyFill="1" applyBorder="1" applyAlignment="1" applyProtection="1">
      <alignment horizontal="center" vertical="center"/>
      <protection locked="0"/>
    </xf>
    <xf numFmtId="2" fontId="5" fillId="4" borderId="12" xfId="2" applyNumberFormat="1" applyFont="1" applyFill="1" applyBorder="1" applyAlignment="1" applyProtection="1">
      <alignment horizontal="center" vertical="center"/>
      <protection locked="0"/>
    </xf>
    <xf numFmtId="0" fontId="5" fillId="4" borderId="8" xfId="2" applyFont="1" applyFill="1" applyBorder="1" applyAlignment="1" applyProtection="1">
      <alignment horizontal="center" vertical="center"/>
      <protection locked="0"/>
    </xf>
    <xf numFmtId="2" fontId="5" fillId="4" borderId="23" xfId="2" applyNumberFormat="1" applyFont="1" applyFill="1" applyBorder="1" applyAlignment="1" applyProtection="1">
      <alignment horizontal="center" vertical="center"/>
      <protection locked="0"/>
    </xf>
    <xf numFmtId="0" fontId="5" fillId="0" borderId="43" xfId="2" applyFont="1" applyFill="1" applyBorder="1" applyAlignment="1" applyProtection="1">
      <alignment horizontal="left" vertical="center"/>
      <protection locked="0"/>
    </xf>
    <xf numFmtId="0" fontId="5" fillId="0" borderId="30" xfId="2" applyFont="1" applyFill="1" applyBorder="1" applyAlignment="1" applyProtection="1">
      <alignment horizontal="center" vertical="center"/>
      <protection locked="0"/>
    </xf>
    <xf numFmtId="0" fontId="5" fillId="0" borderId="36" xfId="2" applyFont="1" applyFill="1" applyBorder="1" applyAlignment="1" applyProtection="1">
      <alignment horizontal="center" vertical="center"/>
      <protection locked="0"/>
    </xf>
    <xf numFmtId="0" fontId="5" fillId="4" borderId="43" xfId="2" applyFont="1" applyFill="1" applyBorder="1" applyAlignment="1" applyProtection="1">
      <alignment horizontal="center" vertical="center"/>
      <protection locked="0"/>
    </xf>
    <xf numFmtId="2" fontId="5" fillId="4" borderId="11" xfId="2" applyNumberFormat="1" applyFont="1" applyFill="1" applyBorder="1" applyAlignment="1" applyProtection="1">
      <alignment horizontal="center" vertical="center"/>
      <protection locked="0"/>
    </xf>
    <xf numFmtId="0" fontId="6" fillId="0" borderId="43" xfId="2" applyFont="1" applyFill="1" applyBorder="1" applyAlignment="1" applyProtection="1">
      <alignment horizontal="center" vertical="center"/>
      <protection locked="0"/>
    </xf>
    <xf numFmtId="2" fontId="6" fillId="0" borderId="11" xfId="2" applyNumberFormat="1" applyFont="1" applyFill="1" applyBorder="1" applyAlignment="1" applyProtection="1">
      <alignment horizontal="center" vertical="center"/>
      <protection locked="0"/>
    </xf>
    <xf numFmtId="0" fontId="6" fillId="0" borderId="18" xfId="2" applyFont="1" applyFill="1" applyBorder="1" applyAlignment="1" applyProtection="1">
      <alignment horizontal="center" vertical="center"/>
      <protection locked="0"/>
    </xf>
    <xf numFmtId="0" fontId="6" fillId="0" borderId="36" xfId="2" applyFont="1" applyFill="1" applyBorder="1" applyAlignment="1" applyProtection="1">
      <alignment horizontal="center" vertical="center"/>
      <protection locked="0"/>
    </xf>
    <xf numFmtId="0" fontId="0" fillId="5" borderId="41" xfId="0" applyFill="1" applyBorder="1"/>
    <xf numFmtId="0" fontId="5" fillId="5" borderId="42" xfId="2" applyFont="1" applyFill="1" applyBorder="1" applyAlignment="1" applyProtection="1">
      <alignment horizontal="center" vertical="center"/>
    </xf>
    <xf numFmtId="0" fontId="5" fillId="5" borderId="51" xfId="2" applyFont="1" applyFill="1" applyBorder="1" applyAlignment="1" applyProtection="1">
      <alignment horizontal="center" vertical="center"/>
    </xf>
    <xf numFmtId="0" fontId="0" fillId="5" borderId="34" xfId="0" applyFill="1" applyBorder="1"/>
    <xf numFmtId="0" fontId="5" fillId="5" borderId="48" xfId="2" applyFont="1" applyFill="1" applyBorder="1" applyAlignment="1" applyProtection="1">
      <alignment horizontal="center" vertical="center"/>
    </xf>
    <xf numFmtId="0" fontId="5" fillId="5" borderId="10" xfId="2" applyFont="1" applyFill="1" applyBorder="1" applyAlignment="1" applyProtection="1">
      <alignment horizontal="center" vertical="center"/>
    </xf>
    <xf numFmtId="0" fontId="0" fillId="5" borderId="32" xfId="0" applyFill="1" applyBorder="1"/>
    <xf numFmtId="0" fontId="5" fillId="5" borderId="28" xfId="2" applyFont="1" applyFill="1" applyBorder="1" applyAlignment="1" applyProtection="1">
      <alignment horizontal="center" vertical="center"/>
    </xf>
    <xf numFmtId="0" fontId="5" fillId="5" borderId="16" xfId="2" applyFont="1" applyFill="1" applyBorder="1" applyAlignment="1" applyProtection="1">
      <alignment horizontal="center" vertical="center"/>
    </xf>
    <xf numFmtId="0" fontId="5" fillId="5" borderId="17" xfId="2" applyFont="1" applyFill="1" applyBorder="1" applyAlignment="1" applyProtection="1">
      <alignment horizontal="center" vertical="center"/>
    </xf>
    <xf numFmtId="2" fontId="10" fillId="6" borderId="7" xfId="2" applyNumberFormat="1" applyFont="1" applyFill="1" applyBorder="1" applyAlignment="1" applyProtection="1">
      <alignment horizontal="center" vertical="center"/>
    </xf>
    <xf numFmtId="2" fontId="10" fillId="6" borderId="26" xfId="2" applyNumberFormat="1" applyFont="1" applyFill="1" applyBorder="1" applyAlignment="1" applyProtection="1">
      <alignment horizontal="center" vertical="center"/>
    </xf>
    <xf numFmtId="2" fontId="10" fillId="6" borderId="32" xfId="2" applyNumberFormat="1" applyFont="1" applyFill="1" applyBorder="1" applyAlignment="1" applyProtection="1">
      <alignment horizontal="center" vertical="center"/>
    </xf>
    <xf numFmtId="0" fontId="11" fillId="5" borderId="7" xfId="2" applyFont="1" applyFill="1" applyBorder="1" applyAlignment="1" applyProtection="1">
      <alignment horizontal="center" vertical="center"/>
    </xf>
    <xf numFmtId="0" fontId="11" fillId="5" borderId="5" xfId="2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5" fillId="5" borderId="9" xfId="2" applyFont="1" applyFill="1" applyBorder="1" applyAlignment="1" applyProtection="1">
      <alignment horizontal="center" vertical="center"/>
      <protection locked="0"/>
    </xf>
    <xf numFmtId="2" fontId="5" fillId="5" borderId="15" xfId="2" applyNumberFormat="1" applyFont="1" applyFill="1" applyBorder="1" applyAlignment="1" applyProtection="1">
      <alignment horizontal="center" vertical="center"/>
      <protection locked="0"/>
    </xf>
    <xf numFmtId="0" fontId="5" fillId="5" borderId="14" xfId="2" applyFont="1" applyFill="1" applyBorder="1" applyAlignment="1" applyProtection="1">
      <alignment horizontal="center" vertical="center"/>
      <protection locked="0"/>
    </xf>
    <xf numFmtId="0" fontId="5" fillId="5" borderId="4" xfId="2" applyFont="1" applyFill="1" applyBorder="1" applyAlignment="1" applyProtection="1">
      <alignment horizontal="center" vertical="center"/>
      <protection locked="0"/>
    </xf>
    <xf numFmtId="0" fontId="7" fillId="5" borderId="5" xfId="2" applyFont="1" applyFill="1" applyBorder="1" applyAlignment="1" applyProtection="1">
      <alignment horizontal="center" vertical="center"/>
    </xf>
    <xf numFmtId="0" fontId="7" fillId="5" borderId="6" xfId="2" applyFont="1" applyFill="1" applyBorder="1" applyAlignment="1" applyProtection="1">
      <alignment horizontal="center" vertical="center"/>
    </xf>
    <xf numFmtId="0" fontId="14" fillId="0" borderId="0" xfId="0" applyFont="1"/>
    <xf numFmtId="0" fontId="5" fillId="6" borderId="26" xfId="1" applyFont="1" applyFill="1" applyBorder="1" applyAlignment="1" applyProtection="1">
      <alignment horizontal="center"/>
    </xf>
    <xf numFmtId="0" fontId="5" fillId="6" borderId="5" xfId="1" applyFont="1" applyFill="1" applyBorder="1" applyAlignment="1" applyProtection="1">
      <alignment horizontal="center"/>
    </xf>
    <xf numFmtId="0" fontId="5" fillId="6" borderId="6" xfId="1" applyFont="1" applyFill="1" applyBorder="1" applyAlignment="1" applyProtection="1">
      <alignment horizontal="center"/>
    </xf>
    <xf numFmtId="0" fontId="2" fillId="6" borderId="22" xfId="1" applyFont="1" applyFill="1" applyBorder="1" applyAlignment="1" applyProtection="1">
      <alignment horizontal="center"/>
      <protection locked="0"/>
    </xf>
    <xf numFmtId="0" fontId="2" fillId="6" borderId="13" xfId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2" xfId="0" applyBorder="1"/>
    <xf numFmtId="0" fontId="0" fillId="0" borderId="9" xfId="0" applyBorder="1"/>
    <xf numFmtId="0" fontId="0" fillId="0" borderId="15" xfId="0" applyBorder="1"/>
    <xf numFmtId="0" fontId="0" fillId="0" borderId="13" xfId="0" applyBorder="1"/>
    <xf numFmtId="0" fontId="0" fillId="0" borderId="14" xfId="0" applyBorder="1"/>
    <xf numFmtId="0" fontId="8" fillId="0" borderId="13" xfId="0" applyFont="1" applyBorder="1"/>
    <xf numFmtId="0" fontId="7" fillId="0" borderId="2" xfId="0" applyFont="1" applyBorder="1" applyAlignment="1">
      <alignment horizontal="center" vertical="center"/>
    </xf>
    <xf numFmtId="0" fontId="8" fillId="0" borderId="8" xfId="0" applyFont="1" applyBorder="1"/>
    <xf numFmtId="0" fontId="7" fillId="0" borderId="12" xfId="0" applyFont="1" applyBorder="1" applyAlignment="1">
      <alignment horizontal="center" vertical="center"/>
    </xf>
    <xf numFmtId="0" fontId="7" fillId="5" borderId="41" xfId="0" applyFont="1" applyFill="1" applyBorder="1" applyAlignment="1">
      <alignment horizontal="center"/>
    </xf>
    <xf numFmtId="0" fontId="7" fillId="5" borderId="37" xfId="0" applyFont="1" applyFill="1" applyBorder="1"/>
    <xf numFmtId="0" fontId="7" fillId="5" borderId="40" xfId="0" applyFont="1" applyFill="1" applyBorder="1"/>
    <xf numFmtId="0" fontId="7" fillId="5" borderId="38" xfId="0" applyFont="1" applyFill="1" applyBorder="1"/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8" xfId="0" applyFont="1" applyBorder="1"/>
    <xf numFmtId="0" fontId="15" fillId="0" borderId="13" xfId="0" applyFont="1" applyBorder="1"/>
    <xf numFmtId="0" fontId="7" fillId="0" borderId="13" xfId="0" applyFont="1" applyBorder="1"/>
    <xf numFmtId="0" fontId="7" fillId="0" borderId="14" xfId="0" applyFont="1" applyBorder="1"/>
    <xf numFmtId="0" fontId="7" fillId="5" borderId="41" xfId="0" applyFont="1" applyFill="1" applyBorder="1"/>
    <xf numFmtId="0" fontId="7" fillId="5" borderId="7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15" fillId="0" borderId="31" xfId="0" applyFont="1" applyBorder="1"/>
    <xf numFmtId="0" fontId="15" fillId="0" borderId="19" xfId="0" applyFont="1" applyBorder="1"/>
    <xf numFmtId="0" fontId="7" fillId="0" borderId="19" xfId="0" applyFont="1" applyBorder="1"/>
    <xf numFmtId="0" fontId="7" fillId="0" borderId="19" xfId="0" applyFont="1" applyFill="1" applyBorder="1"/>
    <xf numFmtId="0" fontId="7" fillId="0" borderId="20" xfId="0" applyFont="1" applyBorder="1"/>
    <xf numFmtId="0" fontId="15" fillId="6" borderId="7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5" fillId="0" borderId="43" xfId="0" applyFont="1" applyBorder="1"/>
    <xf numFmtId="0" fontId="15" fillId="0" borderId="8" xfId="0" applyFont="1" applyBorder="1"/>
    <xf numFmtId="0" fontId="7" fillId="0" borderId="8" xfId="0" applyFont="1" applyBorder="1"/>
    <xf numFmtId="0" fontId="7" fillId="5" borderId="26" xfId="0" applyFont="1" applyFill="1" applyBorder="1" applyAlignment="1">
      <alignment horizontal="center" vertical="center"/>
    </xf>
    <xf numFmtId="0" fontId="7" fillId="0" borderId="21" xfId="0" applyFont="1" applyBorder="1"/>
    <xf numFmtId="0" fontId="7" fillId="6" borderId="26" xfId="0" applyFont="1" applyFill="1" applyBorder="1" applyAlignment="1">
      <alignment horizontal="center" vertical="center"/>
    </xf>
    <xf numFmtId="0" fontId="7" fillId="0" borderId="22" xfId="0" applyFont="1" applyBorder="1"/>
    <xf numFmtId="0" fontId="7" fillId="0" borderId="29" xfId="0" applyFont="1" applyBorder="1" applyAlignment="1">
      <alignment horizontal="center" vertical="center"/>
    </xf>
    <xf numFmtId="0" fontId="7" fillId="0" borderId="49" xfId="0" applyFont="1" applyBorder="1"/>
    <xf numFmtId="0" fontId="7" fillId="0" borderId="23" xfId="0" applyFont="1" applyBorder="1" applyAlignment="1">
      <alignment horizontal="center" vertical="center"/>
    </xf>
    <xf numFmtId="0" fontId="15" fillId="0" borderId="20" xfId="0" applyFont="1" applyBorder="1"/>
    <xf numFmtId="0" fontId="15" fillId="6" borderId="6" xfId="0" applyFont="1" applyFill="1" applyBorder="1" applyAlignment="1">
      <alignment horizontal="center" vertical="center"/>
    </xf>
    <xf numFmtId="0" fontId="15" fillId="0" borderId="14" xfId="0" applyFont="1" applyBorder="1"/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/>
    <xf numFmtId="0" fontId="15" fillId="0" borderId="15" xfId="0" applyFont="1" applyBorder="1" applyAlignment="1">
      <alignment horizontal="center" vertical="center"/>
    </xf>
    <xf numFmtId="0" fontId="14" fillId="0" borderId="0" xfId="0" applyFont="1" applyFill="1" applyBorder="1"/>
    <xf numFmtId="0" fontId="12" fillId="0" borderId="0" xfId="2" applyFont="1" applyFill="1" applyBorder="1" applyAlignment="1" applyProtection="1">
      <alignment horizontal="left" vertical="center"/>
      <protection locked="0"/>
    </xf>
    <xf numFmtId="0" fontId="5" fillId="3" borderId="28" xfId="1" applyFont="1" applyFill="1" applyBorder="1" applyAlignment="1" applyProtection="1">
      <alignment horizontal="center" vertical="center"/>
    </xf>
    <xf numFmtId="0" fontId="5" fillId="3" borderId="45" xfId="1" applyFont="1" applyFill="1" applyBorder="1" applyAlignment="1" applyProtection="1">
      <alignment horizontal="center" vertical="center"/>
    </xf>
    <xf numFmtId="0" fontId="5" fillId="3" borderId="17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/>
    </xf>
    <xf numFmtId="0" fontId="5" fillId="3" borderId="34" xfId="1" applyFont="1" applyFill="1" applyBorder="1" applyAlignment="1" applyProtection="1">
      <alignment horizontal="center" vertical="center"/>
    </xf>
    <xf numFmtId="0" fontId="5" fillId="3" borderId="6" xfId="1" applyFont="1" applyFill="1" applyBorder="1" applyAlignment="1" applyProtection="1">
      <alignment horizontal="center" vertical="center"/>
    </xf>
    <xf numFmtId="0" fontId="5" fillId="3" borderId="31" xfId="1" applyFont="1" applyFill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vertical="center"/>
    </xf>
    <xf numFmtId="0" fontId="5" fillId="3" borderId="20" xfId="1" applyFont="1" applyFill="1" applyBorder="1" applyAlignment="1" applyProtection="1">
      <alignment horizontal="center" vertical="center"/>
    </xf>
    <xf numFmtId="0" fontId="5" fillId="3" borderId="53" xfId="1" applyFont="1" applyFill="1" applyBorder="1" applyAlignment="1" applyProtection="1">
      <alignment horizontal="center" vertical="center"/>
    </xf>
    <xf numFmtId="0" fontId="5" fillId="3" borderId="52" xfId="1" applyFont="1" applyFill="1" applyBorder="1" applyAlignment="1" applyProtection="1">
      <alignment horizontal="center" vertical="center"/>
    </xf>
    <xf numFmtId="0" fontId="5" fillId="3" borderId="39" xfId="1" applyFont="1" applyFill="1" applyBorder="1" applyAlignment="1" applyProtection="1">
      <alignment horizontal="center" vertical="center"/>
    </xf>
    <xf numFmtId="0" fontId="5" fillId="3" borderId="18" xfId="1" applyFont="1" applyFill="1" applyBorder="1" applyAlignment="1" applyProtection="1">
      <alignment horizontal="center" vertical="center"/>
    </xf>
    <xf numFmtId="0" fontId="5" fillId="3" borderId="36" xfId="1" applyFont="1" applyFill="1" applyBorder="1" applyAlignment="1" applyProtection="1">
      <alignment horizontal="center" vertical="center"/>
    </xf>
    <xf numFmtId="0" fontId="5" fillId="3" borderId="2" xfId="1" applyFont="1" applyFill="1" applyBorder="1" applyAlignment="1" applyProtection="1">
      <alignment horizontal="center" vertical="center"/>
    </xf>
    <xf numFmtId="0" fontId="5" fillId="3" borderId="13" xfId="1" applyFont="1" applyFill="1" applyBorder="1" applyAlignment="1" applyProtection="1">
      <alignment horizontal="center" vertical="center"/>
    </xf>
    <xf numFmtId="0" fontId="5" fillId="3" borderId="25" xfId="1" applyFont="1" applyFill="1" applyBorder="1" applyAlignment="1" applyProtection="1">
      <alignment horizontal="center" vertical="center"/>
    </xf>
    <xf numFmtId="0" fontId="5" fillId="3" borderId="50" xfId="1" applyFont="1" applyFill="1" applyBorder="1" applyAlignment="1" applyProtection="1">
      <alignment horizontal="center" vertical="center"/>
    </xf>
    <xf numFmtId="0" fontId="5" fillId="3" borderId="16" xfId="1" applyFont="1" applyFill="1" applyBorder="1" applyAlignment="1" applyProtection="1">
      <alignment horizontal="center" vertical="center"/>
    </xf>
    <xf numFmtId="0" fontId="5" fillId="3" borderId="11" xfId="1" applyFont="1" applyFill="1" applyBorder="1" applyAlignment="1" applyProtection="1">
      <alignment horizontal="center" vertical="center" wrapText="1"/>
    </xf>
    <xf numFmtId="0" fontId="5" fillId="3" borderId="33" xfId="1" applyFont="1" applyFill="1" applyBorder="1" applyAlignment="1" applyProtection="1">
      <alignment horizontal="center" vertical="center" wrapText="1"/>
    </xf>
    <xf numFmtId="0" fontId="5" fillId="3" borderId="15" xfId="1" applyFont="1" applyFill="1" applyBorder="1" applyAlignment="1" applyProtection="1">
      <alignment horizontal="center" vertical="center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42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/>
    </xf>
    <xf numFmtId="0" fontId="5" fillId="5" borderId="31" xfId="2" applyFont="1" applyFill="1" applyBorder="1" applyAlignment="1" applyProtection="1">
      <alignment horizontal="center" vertical="center" wrapText="1"/>
    </xf>
    <xf numFmtId="0" fontId="5" fillId="5" borderId="0" xfId="2" applyFont="1" applyFill="1" applyBorder="1" applyAlignment="1" applyProtection="1">
      <alignment horizontal="center" vertical="center" wrapText="1"/>
    </xf>
    <xf numFmtId="0" fontId="5" fillId="5" borderId="20" xfId="2" applyFont="1" applyFill="1" applyBorder="1" applyAlignment="1" applyProtection="1">
      <alignment horizontal="center" vertical="center"/>
    </xf>
    <xf numFmtId="0" fontId="5" fillId="5" borderId="28" xfId="2" applyFont="1" applyFill="1" applyBorder="1" applyAlignment="1" applyProtection="1">
      <alignment horizontal="center" vertical="center"/>
    </xf>
    <xf numFmtId="0" fontId="5" fillId="5" borderId="50" xfId="2" applyFont="1" applyFill="1" applyBorder="1" applyAlignment="1" applyProtection="1">
      <alignment horizontal="center" vertical="center"/>
    </xf>
    <xf numFmtId="0" fontId="5" fillId="5" borderId="7" xfId="2" applyFont="1" applyFill="1" applyBorder="1" applyAlignment="1" applyProtection="1">
      <alignment horizontal="center" vertical="center"/>
    </xf>
    <xf numFmtId="0" fontId="5" fillId="5" borderId="34" xfId="2" applyFont="1" applyFill="1" applyBorder="1" applyAlignment="1" applyProtection="1">
      <alignment horizontal="center" vertical="center"/>
    </xf>
    <xf numFmtId="0" fontId="5" fillId="5" borderId="6" xfId="2" applyFont="1" applyFill="1" applyBorder="1" applyAlignment="1" applyProtection="1">
      <alignment horizontal="center" vertical="center"/>
    </xf>
    <xf numFmtId="0" fontId="5" fillId="5" borderId="30" xfId="2" applyFont="1" applyFill="1" applyBorder="1" applyAlignment="1" applyProtection="1">
      <alignment horizontal="center" vertical="center"/>
    </xf>
    <xf numFmtId="0" fontId="5" fillId="5" borderId="35" xfId="2" applyFont="1" applyFill="1" applyBorder="1" applyAlignment="1" applyProtection="1">
      <alignment horizontal="center" vertical="center"/>
    </xf>
    <xf numFmtId="0" fontId="5" fillId="5" borderId="3" xfId="2" applyFont="1" applyFill="1" applyBorder="1" applyAlignment="1" applyProtection="1">
      <alignment horizontal="center" vertical="center"/>
    </xf>
    <xf numFmtId="0" fontId="5" fillId="5" borderId="36" xfId="2" applyFont="1" applyFill="1" applyBorder="1" applyAlignment="1" applyProtection="1">
      <alignment horizontal="center" vertical="center"/>
    </xf>
    <xf numFmtId="0" fontId="5" fillId="5" borderId="51" xfId="2" applyFont="1" applyFill="1" applyBorder="1" applyAlignment="1" applyProtection="1">
      <alignment horizontal="center" vertical="center"/>
    </xf>
    <xf numFmtId="0" fontId="5" fillId="5" borderId="4" xfId="2" applyFont="1" applyFill="1" applyBorder="1" applyAlignment="1" applyProtection="1">
      <alignment horizontal="center" vertical="center"/>
    </xf>
    <xf numFmtId="0" fontId="5" fillId="5" borderId="16" xfId="2" applyFont="1" applyFill="1" applyBorder="1" applyAlignment="1" applyProtection="1">
      <alignment horizontal="center" vertical="center"/>
    </xf>
    <xf numFmtId="0" fontId="5" fillId="5" borderId="25" xfId="2" applyFont="1" applyFill="1" applyBorder="1" applyAlignment="1" applyProtection="1">
      <alignment horizontal="center" vertical="center"/>
    </xf>
    <xf numFmtId="0" fontId="5" fillId="5" borderId="43" xfId="2" applyFont="1" applyFill="1" applyBorder="1" applyAlignment="1" applyProtection="1">
      <alignment horizontal="center" vertical="center"/>
    </xf>
    <xf numFmtId="0" fontId="5" fillId="5" borderId="44" xfId="2" applyFont="1" applyFill="1" applyBorder="1" applyAlignment="1" applyProtection="1">
      <alignment horizontal="center" vertical="center"/>
    </xf>
    <xf numFmtId="0" fontId="5" fillId="5" borderId="9" xfId="2" applyFont="1" applyFill="1" applyBorder="1" applyAlignment="1" applyProtection="1">
      <alignment horizontal="center" vertical="center"/>
    </xf>
    <xf numFmtId="0" fontId="5" fillId="5" borderId="54" xfId="2" applyFont="1" applyFill="1" applyBorder="1" applyAlignment="1" applyProtection="1">
      <alignment horizontal="center" vertical="center"/>
    </xf>
    <xf numFmtId="0" fontId="5" fillId="5" borderId="55" xfId="2" applyFont="1" applyFill="1" applyBorder="1" applyAlignment="1" applyProtection="1">
      <alignment horizontal="center" vertical="center"/>
    </xf>
    <xf numFmtId="0" fontId="5" fillId="5" borderId="56" xfId="2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2"/>
  <sheetViews>
    <sheetView topLeftCell="A10" workbookViewId="0">
      <selection activeCell="N25" sqref="N25"/>
    </sheetView>
  </sheetViews>
  <sheetFormatPr defaultRowHeight="15"/>
  <cols>
    <col min="2" max="2" width="4.140625" customWidth="1"/>
    <col min="3" max="3" width="21.28515625" customWidth="1"/>
    <col min="4" max="4" width="8.42578125" customWidth="1"/>
    <col min="5" max="5" width="33.28515625" customWidth="1"/>
    <col min="6" max="6" width="6.7109375" customWidth="1"/>
    <col min="7" max="7" width="8" customWidth="1"/>
    <col min="8" max="8" width="6.42578125" customWidth="1"/>
    <col min="9" max="9" width="7.7109375" customWidth="1"/>
    <col min="10" max="10" width="6.28515625" customWidth="1"/>
    <col min="11" max="11" width="7.85546875" customWidth="1"/>
    <col min="12" max="12" width="6.28515625" customWidth="1"/>
    <col min="13" max="13" width="7.7109375" customWidth="1"/>
    <col min="14" max="14" width="6.42578125" customWidth="1"/>
    <col min="15" max="15" width="7.5703125" customWidth="1"/>
    <col min="16" max="17" width="8.28515625" customWidth="1"/>
    <col min="18" max="18" width="9.140625" customWidth="1"/>
    <col min="20" max="20" width="7.5703125" customWidth="1"/>
  </cols>
  <sheetData>
    <row r="2" spans="2:20" ht="18.75">
      <c r="E2" s="90" t="s">
        <v>40</v>
      </c>
      <c r="F2" s="91"/>
      <c r="G2" s="91"/>
    </row>
    <row r="3" spans="2:20" ht="18.75">
      <c r="E3" s="90" t="s">
        <v>41</v>
      </c>
      <c r="F3" s="91"/>
      <c r="G3" s="91"/>
    </row>
    <row r="4" spans="2:20" ht="18.75">
      <c r="E4" s="90" t="s">
        <v>42</v>
      </c>
      <c r="F4" s="91"/>
      <c r="G4" s="91"/>
    </row>
    <row r="8" spans="2:20" ht="16.5" thickBot="1">
      <c r="B8" s="2"/>
      <c r="C8" s="89" t="s">
        <v>39</v>
      </c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  <c r="S8" s="1"/>
      <c r="T8" s="1"/>
    </row>
    <row r="9" spans="2:20" ht="16.5" thickBot="1">
      <c r="B9" s="213" t="s">
        <v>1</v>
      </c>
      <c r="C9" s="216" t="s">
        <v>2</v>
      </c>
      <c r="D9" s="216" t="s">
        <v>3</v>
      </c>
      <c r="E9" s="219" t="s">
        <v>4</v>
      </c>
      <c r="F9" s="222" t="s">
        <v>5</v>
      </c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4"/>
      <c r="R9" s="216" t="s">
        <v>6</v>
      </c>
      <c r="S9" s="235" t="s">
        <v>7</v>
      </c>
      <c r="T9" s="232" t="s">
        <v>8</v>
      </c>
    </row>
    <row r="10" spans="2:20" ht="15.75">
      <c r="B10" s="214"/>
      <c r="C10" s="217"/>
      <c r="D10" s="217"/>
      <c r="E10" s="220"/>
      <c r="F10" s="213" t="s">
        <v>9</v>
      </c>
      <c r="G10" s="225"/>
      <c r="H10" s="226" t="s">
        <v>10</v>
      </c>
      <c r="I10" s="225"/>
      <c r="J10" s="226" t="s">
        <v>11</v>
      </c>
      <c r="K10" s="225"/>
      <c r="L10" s="226" t="s">
        <v>12</v>
      </c>
      <c r="M10" s="225"/>
      <c r="N10" s="226" t="s">
        <v>13</v>
      </c>
      <c r="O10" s="230"/>
      <c r="P10" s="81" t="s">
        <v>14</v>
      </c>
      <c r="Q10" s="82" t="s">
        <v>14</v>
      </c>
      <c r="R10" s="217"/>
      <c r="S10" s="236"/>
      <c r="T10" s="233"/>
    </row>
    <row r="11" spans="2:20" ht="15.75">
      <c r="B11" s="214"/>
      <c r="C11" s="217"/>
      <c r="D11" s="217"/>
      <c r="E11" s="220"/>
      <c r="F11" s="231">
        <v>180</v>
      </c>
      <c r="G11" s="228"/>
      <c r="H11" s="227">
        <v>180</v>
      </c>
      <c r="I11" s="228"/>
      <c r="J11" s="227">
        <v>180</v>
      </c>
      <c r="K11" s="228"/>
      <c r="L11" s="227">
        <v>180</v>
      </c>
      <c r="M11" s="228"/>
      <c r="N11" s="227">
        <v>180</v>
      </c>
      <c r="O11" s="229"/>
      <c r="P11" s="30">
        <v>300</v>
      </c>
      <c r="Q11" s="29"/>
      <c r="R11" s="217"/>
      <c r="S11" s="236"/>
      <c r="T11" s="233"/>
    </row>
    <row r="12" spans="2:20" ht="16.5" thickBot="1">
      <c r="B12" s="215"/>
      <c r="C12" s="218"/>
      <c r="D12" s="218"/>
      <c r="E12" s="221"/>
      <c r="F12" s="86" t="s">
        <v>15</v>
      </c>
      <c r="G12" s="87" t="s">
        <v>16</v>
      </c>
      <c r="H12" s="87" t="s">
        <v>15</v>
      </c>
      <c r="I12" s="87" t="s">
        <v>16</v>
      </c>
      <c r="J12" s="87" t="s">
        <v>15</v>
      </c>
      <c r="K12" s="87" t="s">
        <v>16</v>
      </c>
      <c r="L12" s="87" t="s">
        <v>15</v>
      </c>
      <c r="M12" s="87" t="s">
        <v>16</v>
      </c>
      <c r="N12" s="87" t="s">
        <v>15</v>
      </c>
      <c r="O12" s="88" t="s">
        <v>16</v>
      </c>
      <c r="P12" s="86" t="s">
        <v>15</v>
      </c>
      <c r="Q12" s="88" t="s">
        <v>15</v>
      </c>
      <c r="R12" s="218"/>
      <c r="S12" s="237"/>
      <c r="T12" s="234"/>
    </row>
    <row r="13" spans="2:20" ht="15.75">
      <c r="B13" s="31">
        <v>1</v>
      </c>
      <c r="C13" s="75" t="s">
        <v>33</v>
      </c>
      <c r="D13" s="76">
        <v>518</v>
      </c>
      <c r="E13" s="77" t="s">
        <v>34</v>
      </c>
      <c r="F13" s="78">
        <v>180</v>
      </c>
      <c r="G13" s="35">
        <v>100</v>
      </c>
      <c r="H13" s="79">
        <v>180</v>
      </c>
      <c r="I13" s="35">
        <v>100</v>
      </c>
      <c r="J13" s="79">
        <v>180</v>
      </c>
      <c r="K13" s="35">
        <v>100</v>
      </c>
      <c r="L13" s="79">
        <v>180</v>
      </c>
      <c r="M13" s="35">
        <v>100</v>
      </c>
      <c r="N13" s="79">
        <v>180</v>
      </c>
      <c r="O13" s="47">
        <v>100</v>
      </c>
      <c r="P13" s="156">
        <v>87</v>
      </c>
      <c r="Q13" s="80"/>
      <c r="R13" s="153">
        <v>500</v>
      </c>
      <c r="S13" s="83">
        <v>100</v>
      </c>
      <c r="T13" s="11">
        <v>3</v>
      </c>
    </row>
    <row r="14" spans="2:20" ht="15.75">
      <c r="B14" s="7">
        <v>2</v>
      </c>
      <c r="C14" s="66" t="s">
        <v>25</v>
      </c>
      <c r="D14" s="59">
        <v>171</v>
      </c>
      <c r="E14" s="52" t="s">
        <v>26</v>
      </c>
      <c r="F14" s="45">
        <v>180</v>
      </c>
      <c r="G14" s="34">
        <v>100</v>
      </c>
      <c r="H14" s="33">
        <v>180</v>
      </c>
      <c r="I14" s="34">
        <v>100</v>
      </c>
      <c r="J14" s="33">
        <v>180</v>
      </c>
      <c r="K14" s="34">
        <v>100</v>
      </c>
      <c r="L14" s="33">
        <v>180</v>
      </c>
      <c r="M14" s="34">
        <v>100</v>
      </c>
      <c r="N14" s="33">
        <v>180</v>
      </c>
      <c r="O14" s="17">
        <v>100</v>
      </c>
      <c r="P14" s="157">
        <v>78</v>
      </c>
      <c r="Q14" s="5"/>
      <c r="R14" s="154">
        <v>500</v>
      </c>
      <c r="S14" s="84">
        <v>80</v>
      </c>
      <c r="T14" s="6">
        <v>2</v>
      </c>
    </row>
    <row r="15" spans="2:20" ht="15.75" customHeight="1">
      <c r="B15" s="7">
        <v>3</v>
      </c>
      <c r="C15" s="67" t="s">
        <v>23</v>
      </c>
      <c r="D15" s="60">
        <v>1404</v>
      </c>
      <c r="E15" s="53" t="s">
        <v>22</v>
      </c>
      <c r="F15" s="45">
        <v>180</v>
      </c>
      <c r="G15" s="34">
        <v>100</v>
      </c>
      <c r="H15" s="33">
        <v>180</v>
      </c>
      <c r="I15" s="34">
        <v>100</v>
      </c>
      <c r="J15" s="33">
        <v>180</v>
      </c>
      <c r="K15" s="34">
        <v>100</v>
      </c>
      <c r="L15" s="33">
        <v>180</v>
      </c>
      <c r="M15" s="34">
        <v>100</v>
      </c>
      <c r="N15" s="33">
        <v>180</v>
      </c>
      <c r="O15" s="17">
        <v>100</v>
      </c>
      <c r="P15" s="157">
        <v>0</v>
      </c>
      <c r="Q15" s="5"/>
      <c r="R15" s="154">
        <v>500</v>
      </c>
      <c r="S15" s="84">
        <v>60</v>
      </c>
      <c r="T15" s="6">
        <v>2</v>
      </c>
    </row>
    <row r="16" spans="2:20" ht="15.75">
      <c r="B16" s="7">
        <v>4</v>
      </c>
      <c r="C16" s="68" t="s">
        <v>28</v>
      </c>
      <c r="D16" s="60">
        <v>263</v>
      </c>
      <c r="E16" s="53" t="s">
        <v>26</v>
      </c>
      <c r="F16" s="45">
        <v>180</v>
      </c>
      <c r="G16" s="34">
        <v>100</v>
      </c>
      <c r="H16" s="33">
        <v>180</v>
      </c>
      <c r="I16" s="34">
        <v>100</v>
      </c>
      <c r="J16" s="33">
        <v>180</v>
      </c>
      <c r="K16" s="34">
        <v>100</v>
      </c>
      <c r="L16" s="32">
        <v>175</v>
      </c>
      <c r="M16" s="10">
        <v>97.222222222222214</v>
      </c>
      <c r="N16" s="33">
        <v>180</v>
      </c>
      <c r="O16" s="17">
        <v>100</v>
      </c>
      <c r="P16" s="13"/>
      <c r="Q16" s="5"/>
      <c r="R16" s="154">
        <v>497.22222222222223</v>
      </c>
      <c r="S16" s="84">
        <v>50</v>
      </c>
      <c r="T16" s="6">
        <v>2</v>
      </c>
    </row>
    <row r="17" spans="2:20" ht="15.75">
      <c r="B17" s="7">
        <v>5</v>
      </c>
      <c r="C17" s="69" t="s">
        <v>19</v>
      </c>
      <c r="D17" s="59">
        <v>174</v>
      </c>
      <c r="E17" s="54" t="s">
        <v>18</v>
      </c>
      <c r="F17" s="45">
        <v>180</v>
      </c>
      <c r="G17" s="34">
        <v>100</v>
      </c>
      <c r="H17" s="33">
        <v>180</v>
      </c>
      <c r="I17" s="34">
        <v>100</v>
      </c>
      <c r="J17" s="32">
        <v>161</v>
      </c>
      <c r="K17" s="10">
        <v>89.444444444444443</v>
      </c>
      <c r="L17" s="33">
        <v>180</v>
      </c>
      <c r="M17" s="34">
        <v>100</v>
      </c>
      <c r="N17" s="33">
        <v>180</v>
      </c>
      <c r="O17" s="17">
        <v>100</v>
      </c>
      <c r="P17" s="13"/>
      <c r="Q17" s="5"/>
      <c r="R17" s="154">
        <v>489.44444444444446</v>
      </c>
      <c r="S17" s="84">
        <v>40</v>
      </c>
      <c r="T17" s="6">
        <v>2</v>
      </c>
    </row>
    <row r="18" spans="2:20" ht="15.75">
      <c r="B18" s="7">
        <v>6</v>
      </c>
      <c r="C18" s="69" t="s">
        <v>17</v>
      </c>
      <c r="D18" s="59">
        <v>180</v>
      </c>
      <c r="E18" s="54" t="s">
        <v>18</v>
      </c>
      <c r="F18" s="45">
        <v>180</v>
      </c>
      <c r="G18" s="34">
        <v>100</v>
      </c>
      <c r="H18" s="33">
        <v>180</v>
      </c>
      <c r="I18" s="34">
        <v>100</v>
      </c>
      <c r="J18" s="33">
        <v>180</v>
      </c>
      <c r="K18" s="34">
        <v>100</v>
      </c>
      <c r="L18" s="32">
        <v>111</v>
      </c>
      <c r="M18" s="10">
        <v>61.666666666666671</v>
      </c>
      <c r="N18" s="32">
        <v>148</v>
      </c>
      <c r="O18" s="14">
        <v>82.222222222222214</v>
      </c>
      <c r="P18" s="13"/>
      <c r="Q18" s="5"/>
      <c r="R18" s="154">
        <v>443.88888888888891</v>
      </c>
      <c r="S18" s="84">
        <v>30</v>
      </c>
      <c r="T18" s="6">
        <v>2</v>
      </c>
    </row>
    <row r="19" spans="2:20" ht="15.75">
      <c r="B19" s="7">
        <v>7</v>
      </c>
      <c r="C19" s="68" t="s">
        <v>27</v>
      </c>
      <c r="D19" s="60">
        <v>178</v>
      </c>
      <c r="E19" s="53" t="s">
        <v>26</v>
      </c>
      <c r="F19" s="24">
        <v>180</v>
      </c>
      <c r="G19" s="34">
        <v>100</v>
      </c>
      <c r="H19" s="10">
        <v>82</v>
      </c>
      <c r="I19" s="10">
        <v>45.555555555555557</v>
      </c>
      <c r="J19" s="10">
        <v>148</v>
      </c>
      <c r="K19" s="10">
        <v>82.222222222222214</v>
      </c>
      <c r="L19" s="34">
        <v>180</v>
      </c>
      <c r="M19" s="34">
        <v>100</v>
      </c>
      <c r="N19" s="34">
        <v>180</v>
      </c>
      <c r="O19" s="17">
        <v>100</v>
      </c>
      <c r="P19" s="16"/>
      <c r="Q19" s="4"/>
      <c r="R19" s="154">
        <v>427.77777777777777</v>
      </c>
      <c r="S19" s="84">
        <v>20</v>
      </c>
      <c r="T19" s="6">
        <v>1</v>
      </c>
    </row>
    <row r="20" spans="2:20" ht="15.75" customHeight="1">
      <c r="B20" s="7">
        <v>8</v>
      </c>
      <c r="C20" s="69" t="s">
        <v>21</v>
      </c>
      <c r="D20" s="59">
        <v>1405</v>
      </c>
      <c r="E20" s="54" t="s">
        <v>22</v>
      </c>
      <c r="F20" s="25">
        <v>112</v>
      </c>
      <c r="G20" s="10">
        <v>62.222222222222221</v>
      </c>
      <c r="H20" s="32">
        <v>165</v>
      </c>
      <c r="I20" s="10">
        <v>91.666666666666657</v>
      </c>
      <c r="J20" s="32">
        <v>140</v>
      </c>
      <c r="K20" s="10">
        <v>77.777777777777786</v>
      </c>
      <c r="L20" s="32">
        <v>171</v>
      </c>
      <c r="M20" s="10">
        <v>95</v>
      </c>
      <c r="N20" s="33">
        <v>180</v>
      </c>
      <c r="O20" s="17">
        <v>100</v>
      </c>
      <c r="P20" s="13"/>
      <c r="Q20" s="5"/>
      <c r="R20" s="154">
        <v>426.66666666666669</v>
      </c>
      <c r="S20" s="84">
        <v>14</v>
      </c>
      <c r="T20" s="6">
        <v>1</v>
      </c>
    </row>
    <row r="21" spans="2:20" ht="15.75" customHeight="1">
      <c r="B21" s="7"/>
      <c r="C21" s="65" t="s">
        <v>37</v>
      </c>
      <c r="D21" s="58">
        <v>218</v>
      </c>
      <c r="E21" s="51" t="s">
        <v>38</v>
      </c>
      <c r="F21" s="25">
        <v>150</v>
      </c>
      <c r="G21" s="10">
        <v>83.333333333333343</v>
      </c>
      <c r="H21" s="32">
        <v>153</v>
      </c>
      <c r="I21" s="10">
        <v>85</v>
      </c>
      <c r="J21" s="33">
        <v>180</v>
      </c>
      <c r="K21" s="34">
        <v>100</v>
      </c>
      <c r="L21" s="32">
        <v>147</v>
      </c>
      <c r="M21" s="10">
        <v>81.666666666666671</v>
      </c>
      <c r="N21" s="32">
        <v>138</v>
      </c>
      <c r="O21" s="14">
        <v>76.666666666666671</v>
      </c>
      <c r="P21" s="21"/>
      <c r="Q21" s="27"/>
      <c r="R21" s="154">
        <v>426.66666666666674</v>
      </c>
      <c r="S21" s="84">
        <v>14</v>
      </c>
      <c r="T21" s="6">
        <v>1</v>
      </c>
    </row>
    <row r="22" spans="2:20" ht="15.75" customHeight="1">
      <c r="B22" s="7">
        <v>10</v>
      </c>
      <c r="C22" s="69" t="s">
        <v>24</v>
      </c>
      <c r="D22" s="59">
        <v>1201</v>
      </c>
      <c r="E22" s="52" t="s">
        <v>22</v>
      </c>
      <c r="F22" s="45">
        <v>180</v>
      </c>
      <c r="G22" s="34">
        <v>100</v>
      </c>
      <c r="H22" s="32">
        <v>120</v>
      </c>
      <c r="I22" s="10">
        <v>66.666666666666657</v>
      </c>
      <c r="J22" s="33">
        <v>180</v>
      </c>
      <c r="K22" s="34">
        <v>100</v>
      </c>
      <c r="L22" s="32">
        <v>98</v>
      </c>
      <c r="M22" s="10">
        <v>54.444444444444443</v>
      </c>
      <c r="N22" s="33">
        <v>180</v>
      </c>
      <c r="O22" s="17">
        <v>100</v>
      </c>
      <c r="P22" s="13"/>
      <c r="Q22" s="5"/>
      <c r="R22" s="154">
        <v>421.11111111111109</v>
      </c>
      <c r="S22" s="84">
        <v>10</v>
      </c>
      <c r="T22" s="6">
        <v>1</v>
      </c>
    </row>
    <row r="23" spans="2:20" ht="15.75" customHeight="1">
      <c r="B23" s="31">
        <v>11</v>
      </c>
      <c r="C23" s="70" t="s">
        <v>31</v>
      </c>
      <c r="D23" s="61">
        <v>142</v>
      </c>
      <c r="E23" s="55" t="s">
        <v>30</v>
      </c>
      <c r="F23" s="46">
        <v>180</v>
      </c>
      <c r="G23" s="35">
        <v>100</v>
      </c>
      <c r="H23" s="35">
        <v>180</v>
      </c>
      <c r="I23" s="35">
        <v>100</v>
      </c>
      <c r="J23" s="26">
        <v>150</v>
      </c>
      <c r="K23" s="26">
        <v>83.333333333333343</v>
      </c>
      <c r="L23" s="26">
        <v>62</v>
      </c>
      <c r="M23" s="26">
        <v>34.444444444444443</v>
      </c>
      <c r="N23" s="35">
        <v>180</v>
      </c>
      <c r="O23" s="47">
        <v>100</v>
      </c>
      <c r="P23" s="44"/>
      <c r="Q23" s="20"/>
      <c r="R23" s="153">
        <v>417.77777777777783</v>
      </c>
      <c r="S23" s="84">
        <v>8</v>
      </c>
      <c r="T23" s="6">
        <v>1</v>
      </c>
    </row>
    <row r="24" spans="2:20" ht="15.75" customHeight="1">
      <c r="B24" s="7">
        <v>12</v>
      </c>
      <c r="C24" s="68" t="s">
        <v>20</v>
      </c>
      <c r="D24" s="60">
        <v>265</v>
      </c>
      <c r="E24" s="53" t="s">
        <v>18</v>
      </c>
      <c r="F24" s="18">
        <v>125</v>
      </c>
      <c r="G24" s="10">
        <v>69.444444444444443</v>
      </c>
      <c r="H24" s="34">
        <v>180</v>
      </c>
      <c r="I24" s="34">
        <v>100</v>
      </c>
      <c r="J24" s="10">
        <v>136</v>
      </c>
      <c r="K24" s="10">
        <v>75.555555555555557</v>
      </c>
      <c r="L24" s="10">
        <v>146</v>
      </c>
      <c r="M24" s="10">
        <v>81.111111111111114</v>
      </c>
      <c r="N24" s="10">
        <v>150</v>
      </c>
      <c r="O24" s="14">
        <v>83.333333333333343</v>
      </c>
      <c r="P24" s="16"/>
      <c r="Q24" s="4"/>
      <c r="R24" s="154">
        <v>409.44444444444446</v>
      </c>
      <c r="S24" s="84">
        <v>6</v>
      </c>
      <c r="T24" s="6">
        <v>0</v>
      </c>
    </row>
    <row r="25" spans="2:20" ht="15.75">
      <c r="B25" s="7">
        <v>13</v>
      </c>
      <c r="C25" s="71" t="s">
        <v>29</v>
      </c>
      <c r="D25" s="62">
        <v>1880</v>
      </c>
      <c r="E25" s="56" t="s">
        <v>30</v>
      </c>
      <c r="F25" s="18">
        <v>125</v>
      </c>
      <c r="G25" s="10">
        <v>69.444444444444443</v>
      </c>
      <c r="H25" s="10">
        <v>37</v>
      </c>
      <c r="I25" s="10">
        <v>20.555555555555554</v>
      </c>
      <c r="J25" s="10">
        <v>118</v>
      </c>
      <c r="K25" s="10">
        <v>65.555555555555557</v>
      </c>
      <c r="L25" s="10">
        <v>160</v>
      </c>
      <c r="M25" s="10">
        <v>88.888888888888886</v>
      </c>
      <c r="N25" s="10">
        <v>172</v>
      </c>
      <c r="O25" s="14">
        <v>95.555555555555557</v>
      </c>
      <c r="P25" s="16"/>
      <c r="Q25" s="4"/>
      <c r="R25" s="154">
        <v>340</v>
      </c>
      <c r="S25" s="84">
        <v>4</v>
      </c>
      <c r="T25" s="6">
        <v>0</v>
      </c>
    </row>
    <row r="26" spans="2:20" ht="15.75">
      <c r="B26" s="7">
        <v>14</v>
      </c>
      <c r="C26" s="65" t="s">
        <v>35</v>
      </c>
      <c r="D26" s="58">
        <v>517</v>
      </c>
      <c r="E26" s="9" t="s">
        <v>34</v>
      </c>
      <c r="F26" s="25">
        <v>167</v>
      </c>
      <c r="G26" s="10">
        <v>92.777777777777786</v>
      </c>
      <c r="H26" s="32">
        <v>88</v>
      </c>
      <c r="I26" s="10">
        <v>48.888888888888886</v>
      </c>
      <c r="J26" s="32">
        <v>39</v>
      </c>
      <c r="K26" s="10">
        <v>21.666666666666668</v>
      </c>
      <c r="L26" s="32">
        <v>35</v>
      </c>
      <c r="M26" s="10">
        <v>19.444444444444446</v>
      </c>
      <c r="N26" s="32">
        <v>25</v>
      </c>
      <c r="O26" s="14">
        <v>13.888888888888889</v>
      </c>
      <c r="P26" s="21"/>
      <c r="Q26" s="27"/>
      <c r="R26" s="154">
        <v>196.66666666666669</v>
      </c>
      <c r="S26" s="84">
        <v>2</v>
      </c>
      <c r="T26" s="6">
        <v>0</v>
      </c>
    </row>
    <row r="27" spans="2:20" ht="15.75">
      <c r="B27" s="7">
        <v>15</v>
      </c>
      <c r="C27" s="72" t="s">
        <v>32</v>
      </c>
      <c r="D27" s="63">
        <v>145</v>
      </c>
      <c r="E27" s="57" t="s">
        <v>30</v>
      </c>
      <c r="F27" s="18">
        <v>0</v>
      </c>
      <c r="G27" s="10">
        <v>0</v>
      </c>
      <c r="H27" s="10">
        <v>39</v>
      </c>
      <c r="I27" s="10">
        <v>21.666666666666668</v>
      </c>
      <c r="J27" s="10">
        <v>30</v>
      </c>
      <c r="K27" s="10">
        <v>16.666666666666664</v>
      </c>
      <c r="L27" s="10">
        <v>0</v>
      </c>
      <c r="M27" s="10">
        <v>0</v>
      </c>
      <c r="N27" s="34">
        <v>180</v>
      </c>
      <c r="O27" s="17">
        <v>100</v>
      </c>
      <c r="P27" s="19"/>
      <c r="Q27" s="15"/>
      <c r="R27" s="154">
        <v>138.33333333333331</v>
      </c>
      <c r="S27" s="84">
        <v>0</v>
      </c>
      <c r="T27" s="6">
        <v>0</v>
      </c>
    </row>
    <row r="28" spans="2:20" ht="16.5" thickBot="1">
      <c r="B28" s="8">
        <v>16</v>
      </c>
      <c r="C28" s="73" t="s">
        <v>36</v>
      </c>
      <c r="D28" s="64">
        <v>444</v>
      </c>
      <c r="E28" s="28" t="s">
        <v>34</v>
      </c>
      <c r="F28" s="48">
        <v>23</v>
      </c>
      <c r="G28" s="49">
        <v>12.777777777777777</v>
      </c>
      <c r="H28" s="50">
        <v>47</v>
      </c>
      <c r="I28" s="49">
        <v>26.111111111111114</v>
      </c>
      <c r="J28" s="50">
        <v>0</v>
      </c>
      <c r="K28" s="49">
        <v>0</v>
      </c>
      <c r="L28" s="50">
        <v>0</v>
      </c>
      <c r="M28" s="49">
        <v>0</v>
      </c>
      <c r="N28" s="50">
        <v>0</v>
      </c>
      <c r="O28" s="22">
        <v>0</v>
      </c>
      <c r="P28" s="23"/>
      <c r="Q28" s="74"/>
      <c r="R28" s="155">
        <v>38.888888888888893</v>
      </c>
      <c r="S28" s="85">
        <v>0</v>
      </c>
      <c r="T28" s="12">
        <v>0</v>
      </c>
    </row>
    <row r="30" spans="2:20" ht="15.75">
      <c r="C30" s="36"/>
      <c r="D30" s="37"/>
      <c r="E30" s="37"/>
      <c r="F30" s="38"/>
      <c r="G30" s="39"/>
      <c r="H30" s="40"/>
      <c r="I30" s="41"/>
      <c r="J30" s="38"/>
      <c r="K30" s="39"/>
      <c r="L30" s="40"/>
      <c r="M30" s="41"/>
      <c r="N30" s="38"/>
      <c r="O30" s="39"/>
      <c r="P30" s="42"/>
      <c r="Q30" s="42"/>
      <c r="R30" s="43"/>
    </row>
    <row r="32" spans="2:20" ht="15.75">
      <c r="C32" s="152" t="s">
        <v>93</v>
      </c>
      <c r="D32" s="152"/>
    </row>
  </sheetData>
  <mergeCells count="18">
    <mergeCell ref="T9:T12"/>
    <mergeCell ref="R9:R12"/>
    <mergeCell ref="S9:S12"/>
    <mergeCell ref="B9:B12"/>
    <mergeCell ref="C9:C12"/>
    <mergeCell ref="D9:D12"/>
    <mergeCell ref="E9:E12"/>
    <mergeCell ref="F9:Q9"/>
    <mergeCell ref="F10:G10"/>
    <mergeCell ref="H10:I10"/>
    <mergeCell ref="J10:K10"/>
    <mergeCell ref="H11:I11"/>
    <mergeCell ref="N11:O11"/>
    <mergeCell ref="J11:K11"/>
    <mergeCell ref="L11:M11"/>
    <mergeCell ref="L10:M10"/>
    <mergeCell ref="N10:O10"/>
    <mergeCell ref="F11:G11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36"/>
  <sheetViews>
    <sheetView tabSelected="1" workbookViewId="0">
      <selection activeCell="E16" sqref="E16"/>
    </sheetView>
  </sheetViews>
  <sheetFormatPr defaultRowHeight="15"/>
  <cols>
    <col min="2" max="2" width="6.42578125" customWidth="1"/>
    <col min="3" max="3" width="19.7109375" customWidth="1"/>
    <col min="4" max="4" width="8" customWidth="1"/>
    <col min="5" max="5" width="34.7109375" customWidth="1"/>
    <col min="6" max="6" width="6" customWidth="1"/>
    <col min="7" max="7" width="9.140625" customWidth="1"/>
    <col min="8" max="8" width="6.7109375" customWidth="1"/>
    <col min="9" max="9" width="8.7109375" customWidth="1"/>
    <col min="10" max="10" width="7.5703125" customWidth="1"/>
    <col min="11" max="11" width="7.7109375" customWidth="1"/>
    <col min="12" max="12" width="6.28515625" customWidth="1"/>
    <col min="13" max="13" width="8.28515625" customWidth="1"/>
    <col min="14" max="14" width="6.7109375" customWidth="1"/>
    <col min="15" max="15" width="8.7109375" customWidth="1"/>
    <col min="16" max="16" width="8.140625" customWidth="1"/>
    <col min="17" max="17" width="8.7109375" customWidth="1"/>
    <col min="20" max="20" width="8.28515625" customWidth="1"/>
  </cols>
  <sheetData>
    <row r="2" spans="2:20" ht="18.75">
      <c r="F2" s="90" t="s">
        <v>40</v>
      </c>
    </row>
    <row r="3" spans="2:20" ht="18.75">
      <c r="F3" s="90" t="s">
        <v>41</v>
      </c>
    </row>
    <row r="4" spans="2:20" ht="18.75">
      <c r="F4" s="90" t="s">
        <v>68</v>
      </c>
    </row>
    <row r="7" spans="2:20" ht="16.5" thickBot="1">
      <c r="C7" s="152" t="s">
        <v>0</v>
      </c>
    </row>
    <row r="8" spans="2:20" ht="16.5" thickBot="1">
      <c r="B8" s="254" t="s">
        <v>1</v>
      </c>
      <c r="C8" s="246" t="s">
        <v>2</v>
      </c>
      <c r="D8" s="246" t="s">
        <v>3</v>
      </c>
      <c r="E8" s="249" t="s">
        <v>4</v>
      </c>
      <c r="F8" s="257" t="s">
        <v>5</v>
      </c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9"/>
      <c r="R8" s="243" t="s">
        <v>6</v>
      </c>
      <c r="S8" s="238" t="s">
        <v>7</v>
      </c>
      <c r="T8" s="127"/>
    </row>
    <row r="9" spans="2:20" ht="15.75">
      <c r="B9" s="255"/>
      <c r="C9" s="247"/>
      <c r="D9" s="247"/>
      <c r="E9" s="250"/>
      <c r="F9" s="241" t="s">
        <v>9</v>
      </c>
      <c r="G9" s="242"/>
      <c r="H9" s="241" t="s">
        <v>10</v>
      </c>
      <c r="I9" s="242"/>
      <c r="J9" s="241" t="s">
        <v>11</v>
      </c>
      <c r="K9" s="242"/>
      <c r="L9" s="241" t="s">
        <v>12</v>
      </c>
      <c r="M9" s="242"/>
      <c r="N9" s="241" t="s">
        <v>13</v>
      </c>
      <c r="O9" s="242"/>
      <c r="P9" s="128" t="s">
        <v>14</v>
      </c>
      <c r="Q9" s="129" t="s">
        <v>14</v>
      </c>
      <c r="R9" s="244"/>
      <c r="S9" s="239"/>
      <c r="T9" s="145" t="s">
        <v>8</v>
      </c>
    </row>
    <row r="10" spans="2:20" ht="15.75">
      <c r="B10" s="255"/>
      <c r="C10" s="247"/>
      <c r="D10" s="247"/>
      <c r="E10" s="250"/>
      <c r="F10" s="252">
        <v>240</v>
      </c>
      <c r="G10" s="253"/>
      <c r="H10" s="252">
        <v>240</v>
      </c>
      <c r="I10" s="253"/>
      <c r="J10" s="252">
        <v>240</v>
      </c>
      <c r="K10" s="253"/>
      <c r="L10" s="252">
        <v>240</v>
      </c>
      <c r="M10" s="253"/>
      <c r="N10" s="252">
        <v>240</v>
      </c>
      <c r="O10" s="253"/>
      <c r="P10" s="131"/>
      <c r="Q10" s="132"/>
      <c r="R10" s="244"/>
      <c r="S10" s="239"/>
      <c r="T10" s="130"/>
    </row>
    <row r="11" spans="2:20" ht="16.5" thickBot="1">
      <c r="B11" s="256"/>
      <c r="C11" s="248"/>
      <c r="D11" s="248"/>
      <c r="E11" s="251"/>
      <c r="F11" s="146" t="s">
        <v>15</v>
      </c>
      <c r="G11" s="147" t="s">
        <v>16</v>
      </c>
      <c r="H11" s="146" t="s">
        <v>15</v>
      </c>
      <c r="I11" s="147" t="s">
        <v>16</v>
      </c>
      <c r="J11" s="146" t="s">
        <v>15</v>
      </c>
      <c r="K11" s="147" t="s">
        <v>16</v>
      </c>
      <c r="L11" s="146" t="s">
        <v>15</v>
      </c>
      <c r="M11" s="147" t="s">
        <v>16</v>
      </c>
      <c r="N11" s="146" t="s">
        <v>15</v>
      </c>
      <c r="O11" s="147" t="s">
        <v>16</v>
      </c>
      <c r="P11" s="148" t="s">
        <v>15</v>
      </c>
      <c r="Q11" s="149" t="s">
        <v>15</v>
      </c>
      <c r="R11" s="245"/>
      <c r="S11" s="240"/>
      <c r="T11" s="133"/>
    </row>
    <row r="12" spans="2:20" ht="15.75">
      <c r="B12" s="134">
        <v>1</v>
      </c>
      <c r="C12" s="118" t="s">
        <v>52</v>
      </c>
      <c r="D12" s="119">
        <v>116</v>
      </c>
      <c r="E12" s="120" t="s">
        <v>18</v>
      </c>
      <c r="F12" s="121">
        <v>240</v>
      </c>
      <c r="G12" s="122">
        <v>100</v>
      </c>
      <c r="H12" s="123">
        <v>215</v>
      </c>
      <c r="I12" s="124">
        <v>89.58</v>
      </c>
      <c r="J12" s="121">
        <v>240</v>
      </c>
      <c r="K12" s="122">
        <v>100</v>
      </c>
      <c r="L12" s="121">
        <v>240</v>
      </c>
      <c r="M12" s="122">
        <v>100</v>
      </c>
      <c r="N12" s="121">
        <v>240</v>
      </c>
      <c r="O12" s="122">
        <v>100</v>
      </c>
      <c r="P12" s="125"/>
      <c r="Q12" s="126"/>
      <c r="R12" s="137">
        <f>G12+I12+K12+M12+O12</f>
        <v>489.58</v>
      </c>
      <c r="S12" s="140">
        <v>100</v>
      </c>
      <c r="T12" s="142">
        <v>4</v>
      </c>
    </row>
    <row r="13" spans="2:20" ht="15.75" customHeight="1">
      <c r="B13" s="135">
        <v>2</v>
      </c>
      <c r="C13" s="96" t="s">
        <v>60</v>
      </c>
      <c r="D13" s="93">
        <v>18</v>
      </c>
      <c r="E13" s="108" t="s">
        <v>66</v>
      </c>
      <c r="F13" s="109">
        <v>183</v>
      </c>
      <c r="G13" s="106">
        <v>76.25</v>
      </c>
      <c r="H13" s="114">
        <v>240</v>
      </c>
      <c r="I13" s="115">
        <v>100</v>
      </c>
      <c r="J13" s="114">
        <v>240</v>
      </c>
      <c r="K13" s="115">
        <v>100</v>
      </c>
      <c r="L13" s="116">
        <v>240</v>
      </c>
      <c r="M13" s="115">
        <v>100</v>
      </c>
      <c r="N13" s="116">
        <v>240</v>
      </c>
      <c r="O13" s="115">
        <v>100</v>
      </c>
      <c r="P13" s="101"/>
      <c r="Q13" s="94"/>
      <c r="R13" s="138">
        <f t="shared" ref="R13:R34" si="0">G13+I13+K13+M13+O13</f>
        <v>476.25</v>
      </c>
      <c r="S13" s="141">
        <v>80</v>
      </c>
      <c r="T13" s="143">
        <v>4</v>
      </c>
    </row>
    <row r="14" spans="2:20" ht="15.75" customHeight="1">
      <c r="B14" s="135">
        <v>3</v>
      </c>
      <c r="C14" s="96" t="s">
        <v>61</v>
      </c>
      <c r="D14" s="92">
        <v>134</v>
      </c>
      <c r="E14" s="108" t="s">
        <v>18</v>
      </c>
      <c r="F14" s="114">
        <v>240</v>
      </c>
      <c r="G14" s="115">
        <v>100</v>
      </c>
      <c r="H14" s="109">
        <v>181</v>
      </c>
      <c r="I14" s="106">
        <v>75.42</v>
      </c>
      <c r="J14" s="114">
        <v>240</v>
      </c>
      <c r="K14" s="115">
        <v>100</v>
      </c>
      <c r="L14" s="116">
        <v>240</v>
      </c>
      <c r="M14" s="115">
        <v>100</v>
      </c>
      <c r="N14" s="116">
        <v>240</v>
      </c>
      <c r="O14" s="115">
        <v>100</v>
      </c>
      <c r="P14" s="101"/>
      <c r="Q14" s="94"/>
      <c r="R14" s="138">
        <f t="shared" si="0"/>
        <v>475.42</v>
      </c>
      <c r="S14" s="141">
        <v>60</v>
      </c>
      <c r="T14" s="143">
        <v>4</v>
      </c>
    </row>
    <row r="15" spans="2:20" ht="15.75">
      <c r="B15" s="135">
        <v>4</v>
      </c>
      <c r="C15" s="96" t="s">
        <v>55</v>
      </c>
      <c r="D15" s="93">
        <v>117</v>
      </c>
      <c r="E15" s="100" t="s">
        <v>22</v>
      </c>
      <c r="F15" s="114">
        <v>240</v>
      </c>
      <c r="G15" s="115">
        <v>100</v>
      </c>
      <c r="H15" s="109">
        <v>175</v>
      </c>
      <c r="I15" s="106">
        <v>72.92</v>
      </c>
      <c r="J15" s="109">
        <v>238</v>
      </c>
      <c r="K15" s="106">
        <v>99.17</v>
      </c>
      <c r="L15" s="116">
        <v>240</v>
      </c>
      <c r="M15" s="115">
        <v>100</v>
      </c>
      <c r="N15" s="116">
        <v>240</v>
      </c>
      <c r="O15" s="115">
        <v>100</v>
      </c>
      <c r="P15" s="101"/>
      <c r="Q15" s="94"/>
      <c r="R15" s="138">
        <f t="shared" si="0"/>
        <v>472.09000000000003</v>
      </c>
      <c r="S15" s="141">
        <v>50</v>
      </c>
      <c r="T15" s="143">
        <v>3</v>
      </c>
    </row>
    <row r="16" spans="2:20" ht="15.75">
      <c r="B16" s="135">
        <v>5</v>
      </c>
      <c r="C16" s="96" t="s">
        <v>23</v>
      </c>
      <c r="D16" s="93">
        <v>1404</v>
      </c>
      <c r="E16" s="100" t="s">
        <v>22</v>
      </c>
      <c r="F16" s="114">
        <v>240</v>
      </c>
      <c r="G16" s="115">
        <v>100</v>
      </c>
      <c r="H16" s="114">
        <v>240</v>
      </c>
      <c r="I16" s="115">
        <v>100</v>
      </c>
      <c r="J16" s="109">
        <v>172</v>
      </c>
      <c r="K16" s="106">
        <v>71.67</v>
      </c>
      <c r="L16" s="116">
        <v>240</v>
      </c>
      <c r="M16" s="115">
        <v>100</v>
      </c>
      <c r="N16" s="116">
        <v>240</v>
      </c>
      <c r="O16" s="115">
        <v>100</v>
      </c>
      <c r="P16" s="101"/>
      <c r="Q16" s="94"/>
      <c r="R16" s="138">
        <f t="shared" si="0"/>
        <v>471.67</v>
      </c>
      <c r="S16" s="141">
        <v>40</v>
      </c>
      <c r="T16" s="143">
        <v>3</v>
      </c>
    </row>
    <row r="17" spans="2:20" ht="15.75">
      <c r="B17" s="135">
        <v>6</v>
      </c>
      <c r="C17" s="96" t="s">
        <v>62</v>
      </c>
      <c r="D17" s="93">
        <v>496</v>
      </c>
      <c r="E17" s="100" t="s">
        <v>59</v>
      </c>
      <c r="F17" s="109">
        <v>197</v>
      </c>
      <c r="G17" s="106">
        <v>82.08</v>
      </c>
      <c r="H17" s="114">
        <v>240</v>
      </c>
      <c r="I17" s="115">
        <v>100</v>
      </c>
      <c r="J17" s="97">
        <v>215</v>
      </c>
      <c r="K17" s="106">
        <v>89.58</v>
      </c>
      <c r="L17" s="116">
        <v>240</v>
      </c>
      <c r="M17" s="115">
        <v>100</v>
      </c>
      <c r="N17" s="116">
        <v>240</v>
      </c>
      <c r="O17" s="115">
        <v>100</v>
      </c>
      <c r="P17" s="101"/>
      <c r="Q17" s="94"/>
      <c r="R17" s="138">
        <f t="shared" si="0"/>
        <v>471.65999999999997</v>
      </c>
      <c r="S17" s="141">
        <v>30</v>
      </c>
      <c r="T17" s="143">
        <v>3</v>
      </c>
    </row>
    <row r="18" spans="2:20" ht="15.75">
      <c r="B18" s="135">
        <v>7</v>
      </c>
      <c r="C18" s="95" t="s">
        <v>44</v>
      </c>
      <c r="D18" s="92">
        <v>111</v>
      </c>
      <c r="E18" s="100" t="s">
        <v>26</v>
      </c>
      <c r="F18" s="97">
        <v>162</v>
      </c>
      <c r="G18" s="106">
        <v>67.5</v>
      </c>
      <c r="H18" s="109">
        <v>236</v>
      </c>
      <c r="I18" s="106">
        <v>98.33</v>
      </c>
      <c r="J18" s="97">
        <v>197</v>
      </c>
      <c r="K18" s="106">
        <v>82.08</v>
      </c>
      <c r="L18" s="116">
        <v>240</v>
      </c>
      <c r="M18" s="115">
        <v>100</v>
      </c>
      <c r="N18" s="97">
        <v>221</v>
      </c>
      <c r="O18" s="106">
        <v>92.08</v>
      </c>
      <c r="P18" s="101"/>
      <c r="Q18" s="94"/>
      <c r="R18" s="138">
        <f t="shared" si="0"/>
        <v>439.98999999999995</v>
      </c>
      <c r="S18" s="141">
        <v>20</v>
      </c>
      <c r="T18" s="143">
        <v>3</v>
      </c>
    </row>
    <row r="19" spans="2:20" ht="15.75">
      <c r="B19" s="135">
        <v>8</v>
      </c>
      <c r="C19" s="96" t="s">
        <v>49</v>
      </c>
      <c r="D19" s="93">
        <v>499</v>
      </c>
      <c r="E19" s="100" t="s">
        <v>34</v>
      </c>
      <c r="F19" s="116">
        <v>240</v>
      </c>
      <c r="G19" s="115">
        <v>100</v>
      </c>
      <c r="H19" s="109">
        <v>145</v>
      </c>
      <c r="I19" s="106">
        <v>60.42</v>
      </c>
      <c r="J19" s="97">
        <v>166</v>
      </c>
      <c r="K19" s="106">
        <v>69.17</v>
      </c>
      <c r="L19" s="116">
        <v>240</v>
      </c>
      <c r="M19" s="115">
        <v>100</v>
      </c>
      <c r="N19" s="116">
        <v>240</v>
      </c>
      <c r="O19" s="115">
        <v>100</v>
      </c>
      <c r="P19" s="101"/>
      <c r="Q19" s="94"/>
      <c r="R19" s="138">
        <f t="shared" si="0"/>
        <v>429.59000000000003</v>
      </c>
      <c r="S19" s="141">
        <v>16</v>
      </c>
      <c r="T19" s="143">
        <v>3</v>
      </c>
    </row>
    <row r="20" spans="2:20" ht="15.75">
      <c r="B20" s="135">
        <v>9</v>
      </c>
      <c r="C20" s="95" t="s">
        <v>51</v>
      </c>
      <c r="D20" s="92">
        <v>135</v>
      </c>
      <c r="E20" s="100" t="s">
        <v>18</v>
      </c>
      <c r="F20" s="116">
        <v>240</v>
      </c>
      <c r="G20" s="115">
        <v>100</v>
      </c>
      <c r="H20" s="114">
        <v>240</v>
      </c>
      <c r="I20" s="115">
        <v>100</v>
      </c>
      <c r="J20" s="97">
        <v>196</v>
      </c>
      <c r="K20" s="106">
        <v>81.67</v>
      </c>
      <c r="L20" s="97">
        <v>104</v>
      </c>
      <c r="M20" s="106">
        <v>43.33</v>
      </c>
      <c r="N20" s="116">
        <v>240</v>
      </c>
      <c r="O20" s="115">
        <v>100</v>
      </c>
      <c r="P20" s="101"/>
      <c r="Q20" s="94"/>
      <c r="R20" s="138">
        <f t="shared" si="0"/>
        <v>425</v>
      </c>
      <c r="S20" s="141">
        <v>12</v>
      </c>
      <c r="T20" s="143">
        <v>2</v>
      </c>
    </row>
    <row r="21" spans="2:20" ht="15.75" customHeight="1">
      <c r="B21" s="135">
        <v>10</v>
      </c>
      <c r="C21" s="96" t="s">
        <v>63</v>
      </c>
      <c r="D21" s="93">
        <v>152</v>
      </c>
      <c r="E21" s="100" t="s">
        <v>18</v>
      </c>
      <c r="F21" s="116">
        <v>240</v>
      </c>
      <c r="G21" s="115">
        <v>100</v>
      </c>
      <c r="H21" s="116">
        <v>240</v>
      </c>
      <c r="I21" s="115">
        <v>100</v>
      </c>
      <c r="J21" s="116">
        <v>240</v>
      </c>
      <c r="K21" s="115">
        <v>100</v>
      </c>
      <c r="L21" s="116">
        <v>240</v>
      </c>
      <c r="M21" s="115">
        <v>100</v>
      </c>
      <c r="N21" s="97">
        <v>44</v>
      </c>
      <c r="O21" s="106">
        <v>18.329999999999998</v>
      </c>
      <c r="P21" s="101"/>
      <c r="Q21" s="94"/>
      <c r="R21" s="138">
        <f t="shared" si="0"/>
        <v>418.33</v>
      </c>
      <c r="S21" s="141">
        <v>10</v>
      </c>
      <c r="T21" s="143">
        <v>2</v>
      </c>
    </row>
    <row r="22" spans="2:20" ht="15.75">
      <c r="B22" s="135">
        <v>11</v>
      </c>
      <c r="C22" s="96" t="s">
        <v>64</v>
      </c>
      <c r="D22" s="93">
        <v>78</v>
      </c>
      <c r="E22" s="100" t="s">
        <v>18</v>
      </c>
      <c r="F22" s="97">
        <v>184</v>
      </c>
      <c r="G22" s="111">
        <v>76.67</v>
      </c>
      <c r="H22" s="116">
        <v>240</v>
      </c>
      <c r="I22" s="115">
        <v>100</v>
      </c>
      <c r="J22" s="97">
        <v>163</v>
      </c>
      <c r="K22" s="106">
        <v>67.92</v>
      </c>
      <c r="L22" s="116">
        <v>240</v>
      </c>
      <c r="M22" s="115">
        <v>100</v>
      </c>
      <c r="N22" s="97">
        <v>142</v>
      </c>
      <c r="O22" s="106">
        <v>59.17</v>
      </c>
      <c r="P22" s="101"/>
      <c r="Q22" s="94"/>
      <c r="R22" s="138">
        <f t="shared" si="0"/>
        <v>403.76000000000005</v>
      </c>
      <c r="S22" s="141">
        <v>8</v>
      </c>
      <c r="T22" s="143">
        <v>2</v>
      </c>
    </row>
    <row r="23" spans="2:20" ht="15.75">
      <c r="B23" s="135">
        <v>12</v>
      </c>
      <c r="C23" s="96" t="s">
        <v>54</v>
      </c>
      <c r="D23" s="93">
        <v>118</v>
      </c>
      <c r="E23" s="100" t="s">
        <v>22</v>
      </c>
      <c r="F23" s="116">
        <v>240</v>
      </c>
      <c r="G23" s="115">
        <v>100</v>
      </c>
      <c r="H23" s="97">
        <v>188</v>
      </c>
      <c r="I23" s="106">
        <v>78.33</v>
      </c>
      <c r="J23" s="97">
        <v>175</v>
      </c>
      <c r="K23" s="106">
        <v>72.92</v>
      </c>
      <c r="L23" s="97">
        <v>177</v>
      </c>
      <c r="M23" s="106">
        <v>73.75</v>
      </c>
      <c r="N23" s="97">
        <v>180</v>
      </c>
      <c r="O23" s="106">
        <v>75</v>
      </c>
      <c r="P23" s="101"/>
      <c r="Q23" s="94"/>
      <c r="R23" s="138">
        <f t="shared" si="0"/>
        <v>400</v>
      </c>
      <c r="S23" s="141">
        <v>6</v>
      </c>
      <c r="T23" s="143">
        <v>2</v>
      </c>
    </row>
    <row r="24" spans="2:20" ht="15.75">
      <c r="B24" s="135">
        <v>13</v>
      </c>
      <c r="C24" s="96" t="s">
        <v>53</v>
      </c>
      <c r="D24" s="93">
        <v>119</v>
      </c>
      <c r="E24" s="100" t="s">
        <v>22</v>
      </c>
      <c r="F24" s="97">
        <v>136</v>
      </c>
      <c r="G24" s="106">
        <v>56.67</v>
      </c>
      <c r="H24" s="97">
        <v>185</v>
      </c>
      <c r="I24" s="106">
        <v>77.08</v>
      </c>
      <c r="J24" s="97">
        <v>230</v>
      </c>
      <c r="K24" s="106">
        <v>95.83</v>
      </c>
      <c r="L24" s="116">
        <v>240</v>
      </c>
      <c r="M24" s="115">
        <v>100</v>
      </c>
      <c r="N24" s="97">
        <v>137</v>
      </c>
      <c r="O24" s="106">
        <v>57.08</v>
      </c>
      <c r="P24" s="101"/>
      <c r="Q24" s="94"/>
      <c r="R24" s="138">
        <f t="shared" si="0"/>
        <v>386.65999999999997</v>
      </c>
      <c r="S24" s="141">
        <v>4</v>
      </c>
      <c r="T24" s="143">
        <v>2</v>
      </c>
    </row>
    <row r="25" spans="2:20" ht="15.75">
      <c r="B25" s="135">
        <v>14</v>
      </c>
      <c r="C25" s="96" t="s">
        <v>58</v>
      </c>
      <c r="D25" s="93">
        <v>1443</v>
      </c>
      <c r="E25" s="100" t="s">
        <v>65</v>
      </c>
      <c r="F25" s="97">
        <v>132</v>
      </c>
      <c r="G25" s="106">
        <v>55</v>
      </c>
      <c r="H25" s="97">
        <v>137</v>
      </c>
      <c r="I25" s="106">
        <v>57.08</v>
      </c>
      <c r="J25" s="116">
        <v>240</v>
      </c>
      <c r="K25" s="115">
        <v>100</v>
      </c>
      <c r="L25" s="116">
        <v>240</v>
      </c>
      <c r="M25" s="115">
        <v>100</v>
      </c>
      <c r="N25" s="97">
        <v>139</v>
      </c>
      <c r="O25" s="106">
        <v>57.92</v>
      </c>
      <c r="P25" s="101"/>
      <c r="Q25" s="94"/>
      <c r="R25" s="138">
        <f t="shared" si="0"/>
        <v>370</v>
      </c>
      <c r="S25" s="141">
        <v>2</v>
      </c>
      <c r="T25" s="143">
        <v>1</v>
      </c>
    </row>
    <row r="26" spans="2:20" ht="15.75">
      <c r="B26" s="135">
        <v>15</v>
      </c>
      <c r="C26" s="96" t="s">
        <v>67</v>
      </c>
      <c r="D26" s="93">
        <v>513</v>
      </c>
      <c r="E26" s="100" t="s">
        <v>34</v>
      </c>
      <c r="F26" s="97">
        <v>159</v>
      </c>
      <c r="G26" s="106">
        <v>66.25</v>
      </c>
      <c r="H26" s="116">
        <v>240</v>
      </c>
      <c r="I26" s="115">
        <v>100</v>
      </c>
      <c r="J26" s="116">
        <v>240</v>
      </c>
      <c r="K26" s="115">
        <v>100</v>
      </c>
      <c r="L26" s="116">
        <v>240</v>
      </c>
      <c r="M26" s="115">
        <v>100</v>
      </c>
      <c r="N26" s="97">
        <v>0</v>
      </c>
      <c r="O26" s="106">
        <v>0</v>
      </c>
      <c r="P26" s="101"/>
      <c r="Q26" s="94"/>
      <c r="R26" s="138">
        <f t="shared" si="0"/>
        <v>366.25</v>
      </c>
      <c r="S26" s="150">
        <v>0</v>
      </c>
      <c r="T26" s="143">
        <v>1</v>
      </c>
    </row>
    <row r="27" spans="2:20" ht="15.75">
      <c r="B27" s="135">
        <v>16</v>
      </c>
      <c r="C27" s="113" t="s">
        <v>43</v>
      </c>
      <c r="D27" s="112">
        <v>411</v>
      </c>
      <c r="E27" s="108" t="s">
        <v>26</v>
      </c>
      <c r="F27" s="114">
        <v>240</v>
      </c>
      <c r="G27" s="117">
        <v>100</v>
      </c>
      <c r="H27" s="109">
        <v>159</v>
      </c>
      <c r="I27" s="110">
        <v>66.25</v>
      </c>
      <c r="J27" s="109">
        <v>116</v>
      </c>
      <c r="K27" s="110">
        <v>48.33</v>
      </c>
      <c r="L27" s="109">
        <v>116</v>
      </c>
      <c r="M27" s="110">
        <v>48.33</v>
      </c>
      <c r="N27" s="114">
        <v>240</v>
      </c>
      <c r="O27" s="117">
        <v>100</v>
      </c>
      <c r="P27" s="101"/>
      <c r="Q27" s="94"/>
      <c r="R27" s="138">
        <f t="shared" si="0"/>
        <v>362.90999999999997</v>
      </c>
      <c r="S27" s="150">
        <v>0</v>
      </c>
      <c r="T27" s="143">
        <v>1</v>
      </c>
    </row>
    <row r="28" spans="2:20" ht="15.75">
      <c r="B28" s="135">
        <v>17</v>
      </c>
      <c r="C28" s="96" t="s">
        <v>57</v>
      </c>
      <c r="D28" s="93">
        <v>99</v>
      </c>
      <c r="E28" s="100" t="s">
        <v>66</v>
      </c>
      <c r="F28" s="97">
        <v>45</v>
      </c>
      <c r="G28" s="106">
        <v>18.75</v>
      </c>
      <c r="H28" s="116">
        <v>240</v>
      </c>
      <c r="I28" s="115">
        <v>100</v>
      </c>
      <c r="J28" s="97">
        <v>155</v>
      </c>
      <c r="K28" s="106">
        <v>64.58</v>
      </c>
      <c r="L28" s="97">
        <v>143</v>
      </c>
      <c r="M28" s="106">
        <v>59.58</v>
      </c>
      <c r="N28" s="116">
        <v>240</v>
      </c>
      <c r="O28" s="115">
        <v>100</v>
      </c>
      <c r="P28" s="101"/>
      <c r="Q28" s="94"/>
      <c r="R28" s="138">
        <f t="shared" si="0"/>
        <v>342.90999999999997</v>
      </c>
      <c r="S28" s="150">
        <v>0</v>
      </c>
      <c r="T28" s="143">
        <v>1</v>
      </c>
    </row>
    <row r="29" spans="2:20" ht="15.75">
      <c r="B29" s="135">
        <v>18</v>
      </c>
      <c r="C29" s="96" t="s">
        <v>48</v>
      </c>
      <c r="D29" s="93">
        <v>815</v>
      </c>
      <c r="E29" s="100" t="s">
        <v>34</v>
      </c>
      <c r="F29" s="97">
        <v>90</v>
      </c>
      <c r="G29" s="106">
        <v>37.5</v>
      </c>
      <c r="H29" s="97">
        <v>39</v>
      </c>
      <c r="I29" s="106">
        <v>16.25</v>
      </c>
      <c r="J29" s="97">
        <v>235</v>
      </c>
      <c r="K29" s="106">
        <v>97.92</v>
      </c>
      <c r="L29" s="116">
        <v>240</v>
      </c>
      <c r="M29" s="115">
        <v>100</v>
      </c>
      <c r="N29" s="97">
        <v>155</v>
      </c>
      <c r="O29" s="106">
        <v>64.58</v>
      </c>
      <c r="P29" s="101"/>
      <c r="Q29" s="94"/>
      <c r="R29" s="138">
        <f t="shared" si="0"/>
        <v>316.25</v>
      </c>
      <c r="S29" s="150">
        <v>0</v>
      </c>
      <c r="T29" s="143">
        <v>1</v>
      </c>
    </row>
    <row r="30" spans="2:20" ht="15.75">
      <c r="B30" s="135">
        <v>19</v>
      </c>
      <c r="C30" s="96" t="s">
        <v>50</v>
      </c>
      <c r="D30" s="93">
        <v>122</v>
      </c>
      <c r="E30" s="100" t="s">
        <v>18</v>
      </c>
      <c r="F30" s="97">
        <v>116</v>
      </c>
      <c r="G30" s="106">
        <v>48.33</v>
      </c>
      <c r="H30" s="97">
        <v>73</v>
      </c>
      <c r="I30" s="106">
        <v>30.42</v>
      </c>
      <c r="J30" s="97">
        <v>61</v>
      </c>
      <c r="K30" s="106">
        <v>25.42</v>
      </c>
      <c r="L30" s="116">
        <v>240</v>
      </c>
      <c r="M30" s="115">
        <v>100</v>
      </c>
      <c r="N30" s="116">
        <v>240</v>
      </c>
      <c r="O30" s="115">
        <v>100</v>
      </c>
      <c r="P30" s="101"/>
      <c r="Q30" s="94"/>
      <c r="R30" s="138">
        <f t="shared" si="0"/>
        <v>304.17</v>
      </c>
      <c r="S30" s="150">
        <v>0</v>
      </c>
      <c r="T30" s="143">
        <v>0</v>
      </c>
    </row>
    <row r="31" spans="2:20" ht="15.75">
      <c r="B31" s="135">
        <v>20</v>
      </c>
      <c r="C31" s="96" t="s">
        <v>56</v>
      </c>
      <c r="D31" s="93">
        <v>1111</v>
      </c>
      <c r="E31" s="100" t="s">
        <v>66</v>
      </c>
      <c r="F31" s="116">
        <v>240</v>
      </c>
      <c r="G31" s="115">
        <v>100</v>
      </c>
      <c r="H31" s="97">
        <v>105</v>
      </c>
      <c r="I31" s="106">
        <v>43.75</v>
      </c>
      <c r="J31" s="116">
        <v>240</v>
      </c>
      <c r="K31" s="115">
        <v>100</v>
      </c>
      <c r="L31" s="97">
        <v>39</v>
      </c>
      <c r="M31" s="106">
        <v>16.25</v>
      </c>
      <c r="N31" s="97">
        <v>37</v>
      </c>
      <c r="O31" s="106">
        <v>15.42</v>
      </c>
      <c r="P31" s="101"/>
      <c r="Q31" s="94"/>
      <c r="R31" s="138">
        <f t="shared" si="0"/>
        <v>275.42</v>
      </c>
      <c r="S31" s="150">
        <v>0</v>
      </c>
      <c r="T31" s="143">
        <v>0</v>
      </c>
    </row>
    <row r="32" spans="2:20" ht="15.75">
      <c r="B32" s="135">
        <v>21</v>
      </c>
      <c r="C32" s="96" t="s">
        <v>46</v>
      </c>
      <c r="D32" s="93">
        <v>264</v>
      </c>
      <c r="E32" s="100" t="s">
        <v>26</v>
      </c>
      <c r="F32" s="97">
        <v>119</v>
      </c>
      <c r="G32" s="106">
        <v>49.58</v>
      </c>
      <c r="H32" s="97">
        <v>90</v>
      </c>
      <c r="I32" s="106">
        <v>37.5</v>
      </c>
      <c r="J32" s="97">
        <v>91</v>
      </c>
      <c r="K32" s="106">
        <v>37.92</v>
      </c>
      <c r="L32" s="116">
        <v>240</v>
      </c>
      <c r="M32" s="115">
        <v>100</v>
      </c>
      <c r="N32" s="97">
        <v>0</v>
      </c>
      <c r="O32" s="106">
        <v>0</v>
      </c>
      <c r="P32" s="101"/>
      <c r="Q32" s="94"/>
      <c r="R32" s="138">
        <f t="shared" si="0"/>
        <v>225</v>
      </c>
      <c r="S32" s="150">
        <v>0</v>
      </c>
      <c r="T32" s="143">
        <v>0</v>
      </c>
    </row>
    <row r="33" spans="2:20" ht="15.75">
      <c r="B33" s="135">
        <v>22</v>
      </c>
      <c r="C33" s="95" t="s">
        <v>45</v>
      </c>
      <c r="D33" s="92">
        <v>181</v>
      </c>
      <c r="E33" s="100" t="s">
        <v>26</v>
      </c>
      <c r="F33" s="97">
        <v>157</v>
      </c>
      <c r="G33" s="106">
        <v>65.42</v>
      </c>
      <c r="H33" s="97">
        <v>142</v>
      </c>
      <c r="I33" s="106">
        <v>59.17</v>
      </c>
      <c r="J33" s="97">
        <v>239</v>
      </c>
      <c r="K33" s="106">
        <v>99.58</v>
      </c>
      <c r="L33" s="97">
        <v>0</v>
      </c>
      <c r="M33" s="106">
        <v>0</v>
      </c>
      <c r="N33" s="97">
        <v>0</v>
      </c>
      <c r="O33" s="106">
        <v>0</v>
      </c>
      <c r="P33" s="101"/>
      <c r="Q33" s="94"/>
      <c r="R33" s="138">
        <f t="shared" si="0"/>
        <v>224.17000000000002</v>
      </c>
      <c r="S33" s="150">
        <v>0</v>
      </c>
      <c r="T33" s="143">
        <v>0</v>
      </c>
    </row>
    <row r="34" spans="2:20" ht="16.5" thickBot="1">
      <c r="B34" s="136">
        <v>23</v>
      </c>
      <c r="C34" s="103" t="s">
        <v>47</v>
      </c>
      <c r="D34" s="104">
        <v>32</v>
      </c>
      <c r="E34" s="105" t="s">
        <v>34</v>
      </c>
      <c r="F34" s="98">
        <v>119</v>
      </c>
      <c r="G34" s="107">
        <v>49.58</v>
      </c>
      <c r="H34" s="98">
        <v>88</v>
      </c>
      <c r="I34" s="107">
        <v>36.67</v>
      </c>
      <c r="J34" s="98">
        <v>236</v>
      </c>
      <c r="K34" s="107">
        <v>98.33</v>
      </c>
      <c r="L34" s="98">
        <v>30</v>
      </c>
      <c r="M34" s="107">
        <v>12.5</v>
      </c>
      <c r="N34" s="98">
        <v>26</v>
      </c>
      <c r="O34" s="107">
        <v>10.83</v>
      </c>
      <c r="P34" s="102"/>
      <c r="Q34" s="99"/>
      <c r="R34" s="139">
        <f t="shared" si="0"/>
        <v>207.91</v>
      </c>
      <c r="S34" s="151">
        <v>0</v>
      </c>
      <c r="T34" s="144">
        <v>0</v>
      </c>
    </row>
    <row r="36" spans="2:20" ht="15.75">
      <c r="C36" s="212" t="s">
        <v>94</v>
      </c>
    </row>
  </sheetData>
  <mergeCells count="17">
    <mergeCell ref="B8:B11"/>
    <mergeCell ref="F8:Q8"/>
    <mergeCell ref="F9:G9"/>
    <mergeCell ref="J9:K9"/>
    <mergeCell ref="H10:I10"/>
    <mergeCell ref="F10:G10"/>
    <mergeCell ref="S8:S11"/>
    <mergeCell ref="L9:M9"/>
    <mergeCell ref="N9:O9"/>
    <mergeCell ref="R8:R11"/>
    <mergeCell ref="C8:C11"/>
    <mergeCell ref="D8:D11"/>
    <mergeCell ref="E8:E11"/>
    <mergeCell ref="H9:I9"/>
    <mergeCell ref="N10:O10"/>
    <mergeCell ref="J10:K10"/>
    <mergeCell ref="L10:M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5:J27"/>
  <sheetViews>
    <sheetView topLeftCell="A5" workbookViewId="0">
      <selection activeCell="N18" sqref="N18"/>
    </sheetView>
  </sheetViews>
  <sheetFormatPr defaultRowHeight="15"/>
  <cols>
    <col min="2" max="2" width="4.28515625" customWidth="1"/>
    <col min="3" max="3" width="34.140625" customWidth="1"/>
    <col min="4" max="4" width="9.7109375" customWidth="1"/>
    <col min="5" max="5" width="20.5703125" customWidth="1"/>
    <col min="7" max="7" width="19" customWidth="1"/>
    <col min="9" max="9" width="20.5703125" customWidth="1"/>
  </cols>
  <sheetData>
    <row r="5" spans="2:10" ht="16.5" thickBot="1">
      <c r="C5" s="152" t="s">
        <v>85</v>
      </c>
    </row>
    <row r="6" spans="2:10" ht="16.5" thickBot="1">
      <c r="B6" s="178" t="s">
        <v>1</v>
      </c>
      <c r="C6" s="169" t="s">
        <v>4</v>
      </c>
      <c r="D6" s="168" t="s">
        <v>69</v>
      </c>
      <c r="E6" s="169" t="s">
        <v>70</v>
      </c>
      <c r="F6" s="170"/>
      <c r="G6" s="171" t="s">
        <v>71</v>
      </c>
      <c r="H6" s="170"/>
      <c r="I6" s="171" t="s">
        <v>72</v>
      </c>
      <c r="J6" s="170"/>
    </row>
    <row r="7" spans="2:10" ht="15.75">
      <c r="B7" s="179">
        <v>1</v>
      </c>
      <c r="C7" s="182" t="s">
        <v>73</v>
      </c>
      <c r="D7" s="187">
        <f>F7+H7+J7</f>
        <v>1311.67</v>
      </c>
      <c r="E7" s="174" t="s">
        <v>52</v>
      </c>
      <c r="F7" s="191">
        <v>489.58</v>
      </c>
      <c r="G7" s="195" t="s">
        <v>63</v>
      </c>
      <c r="H7" s="172">
        <v>418.33</v>
      </c>
      <c r="I7" s="174" t="s">
        <v>64</v>
      </c>
      <c r="J7" s="172">
        <v>403.76</v>
      </c>
    </row>
    <row r="8" spans="2:10" ht="15.75">
      <c r="B8" s="180">
        <v>2</v>
      </c>
      <c r="C8" s="183" t="s">
        <v>75</v>
      </c>
      <c r="D8" s="188">
        <f t="shared" ref="D8:D17" si="0">F8+H8+J8</f>
        <v>1258.3300000000002</v>
      </c>
      <c r="E8" s="175" t="s">
        <v>23</v>
      </c>
      <c r="F8" s="192">
        <v>471.67</v>
      </c>
      <c r="G8" s="196" t="s">
        <v>54</v>
      </c>
      <c r="H8" s="173">
        <v>400</v>
      </c>
      <c r="I8" s="175" t="s">
        <v>53</v>
      </c>
      <c r="J8" s="173">
        <v>386.66</v>
      </c>
    </row>
    <row r="9" spans="2:10" ht="16.5" thickBot="1">
      <c r="B9" s="181">
        <v>3</v>
      </c>
      <c r="C9" s="205" t="s">
        <v>74</v>
      </c>
      <c r="D9" s="206">
        <f t="shared" si="0"/>
        <v>1204.5900000000001</v>
      </c>
      <c r="E9" s="207" t="s">
        <v>61</v>
      </c>
      <c r="F9" s="208">
        <v>475.42</v>
      </c>
      <c r="G9" s="209" t="s">
        <v>51</v>
      </c>
      <c r="H9" s="210">
        <v>425</v>
      </c>
      <c r="I9" s="207" t="s">
        <v>50</v>
      </c>
      <c r="J9" s="210">
        <v>304.17</v>
      </c>
    </row>
    <row r="10" spans="2:10" ht="15.75">
      <c r="B10" s="198">
        <v>4</v>
      </c>
      <c r="C10" s="199" t="s">
        <v>66</v>
      </c>
      <c r="D10" s="200">
        <f t="shared" si="0"/>
        <v>1094.5800000000002</v>
      </c>
      <c r="E10" s="201" t="s">
        <v>76</v>
      </c>
      <c r="F10" s="202">
        <v>476.25</v>
      </c>
      <c r="G10" s="203" t="s">
        <v>77</v>
      </c>
      <c r="H10" s="204">
        <v>342.91</v>
      </c>
      <c r="I10" s="201" t="s">
        <v>56</v>
      </c>
      <c r="J10" s="204">
        <v>275.42</v>
      </c>
    </row>
    <row r="11" spans="2:10" ht="15.75">
      <c r="B11" s="180">
        <v>5</v>
      </c>
      <c r="C11" s="184" t="s">
        <v>78</v>
      </c>
      <c r="D11" s="189">
        <f t="shared" si="0"/>
        <v>1027.9000000000001</v>
      </c>
      <c r="E11" s="176" t="s">
        <v>44</v>
      </c>
      <c r="F11" s="165">
        <v>439.99</v>
      </c>
      <c r="G11" s="197" t="s">
        <v>43</v>
      </c>
      <c r="H11" s="167">
        <v>362.91</v>
      </c>
      <c r="I11" s="176" t="s">
        <v>46</v>
      </c>
      <c r="J11" s="167">
        <v>225</v>
      </c>
    </row>
    <row r="12" spans="2:10" ht="15.75">
      <c r="B12" s="180">
        <v>6</v>
      </c>
      <c r="C12" s="184" t="s">
        <v>83</v>
      </c>
      <c r="D12" s="189">
        <f t="shared" si="0"/>
        <v>953.74999999999989</v>
      </c>
      <c r="E12" s="176" t="s">
        <v>49</v>
      </c>
      <c r="F12" s="165">
        <v>429.59</v>
      </c>
      <c r="G12" s="197" t="s">
        <v>48</v>
      </c>
      <c r="H12" s="167">
        <v>316.25</v>
      </c>
      <c r="I12" s="176" t="s">
        <v>47</v>
      </c>
      <c r="J12" s="167">
        <v>207.91</v>
      </c>
    </row>
    <row r="13" spans="2:10" ht="15.75">
      <c r="B13" s="180">
        <v>7</v>
      </c>
      <c r="C13" s="184" t="s">
        <v>79</v>
      </c>
      <c r="D13" s="189">
        <f t="shared" si="0"/>
        <v>471.66</v>
      </c>
      <c r="E13" s="176" t="s">
        <v>55</v>
      </c>
      <c r="F13" s="165">
        <v>471.66</v>
      </c>
      <c r="G13" s="166"/>
      <c r="H13" s="167"/>
      <c r="I13" s="164"/>
      <c r="J13" s="167"/>
    </row>
    <row r="14" spans="2:10" ht="15.75">
      <c r="B14" s="180">
        <v>8</v>
      </c>
      <c r="C14" s="184" t="s">
        <v>59</v>
      </c>
      <c r="D14" s="189">
        <f t="shared" si="0"/>
        <v>471.66</v>
      </c>
      <c r="E14" s="176" t="s">
        <v>62</v>
      </c>
      <c r="F14" s="165">
        <v>471.66</v>
      </c>
      <c r="G14" s="166"/>
      <c r="H14" s="167"/>
      <c r="I14" s="164"/>
      <c r="J14" s="167"/>
    </row>
    <row r="15" spans="2:10" ht="15.75">
      <c r="B15" s="180">
        <v>9</v>
      </c>
      <c r="C15" s="184" t="s">
        <v>81</v>
      </c>
      <c r="D15" s="189">
        <f t="shared" si="0"/>
        <v>370</v>
      </c>
      <c r="E15" s="176" t="s">
        <v>80</v>
      </c>
      <c r="F15" s="165">
        <v>370</v>
      </c>
      <c r="G15" s="166"/>
      <c r="H15" s="167"/>
      <c r="I15" s="164"/>
      <c r="J15" s="167"/>
    </row>
    <row r="16" spans="2:10" ht="15.75">
      <c r="B16" s="180">
        <v>10</v>
      </c>
      <c r="C16" s="185" t="s">
        <v>82</v>
      </c>
      <c r="D16" s="189">
        <f t="shared" si="0"/>
        <v>366.25</v>
      </c>
      <c r="E16" s="176" t="s">
        <v>67</v>
      </c>
      <c r="F16" s="193">
        <v>366.25</v>
      </c>
      <c r="G16" s="158"/>
      <c r="H16" s="159"/>
      <c r="I16" s="162"/>
      <c r="J16" s="159"/>
    </row>
    <row r="17" spans="2:10" ht="16.5" thickBot="1">
      <c r="B17" s="181">
        <v>11</v>
      </c>
      <c r="C17" s="186" t="s">
        <v>84</v>
      </c>
      <c r="D17" s="190">
        <f t="shared" si="0"/>
        <v>224.17</v>
      </c>
      <c r="E17" s="177" t="s">
        <v>45</v>
      </c>
      <c r="F17" s="194">
        <v>224.17</v>
      </c>
      <c r="G17" s="160"/>
      <c r="H17" s="161"/>
      <c r="I17" s="163"/>
      <c r="J17" s="161"/>
    </row>
    <row r="20" spans="2:10" ht="16.5" thickBot="1">
      <c r="C20" s="211" t="s">
        <v>92</v>
      </c>
    </row>
    <row r="21" spans="2:10" ht="16.5" thickBot="1">
      <c r="B21" s="178" t="s">
        <v>1</v>
      </c>
      <c r="C21" s="169" t="s">
        <v>4</v>
      </c>
      <c r="D21" s="168" t="s">
        <v>69</v>
      </c>
      <c r="E21" s="169" t="s">
        <v>70</v>
      </c>
      <c r="F21" s="170"/>
      <c r="G21" s="171" t="s">
        <v>71</v>
      </c>
      <c r="H21" s="170"/>
      <c r="I21" s="171" t="s">
        <v>72</v>
      </c>
      <c r="J21" s="170"/>
    </row>
    <row r="22" spans="2:10" ht="15.75">
      <c r="B22" s="179">
        <v>1</v>
      </c>
      <c r="C22" s="182" t="s">
        <v>26</v>
      </c>
      <c r="D22" s="187">
        <f>F22+H22+J22</f>
        <v>1425</v>
      </c>
      <c r="E22" s="174" t="s">
        <v>25</v>
      </c>
      <c r="F22" s="191">
        <v>500</v>
      </c>
      <c r="G22" s="195" t="s">
        <v>28</v>
      </c>
      <c r="H22" s="172">
        <v>497.22199999999998</v>
      </c>
      <c r="I22" s="174" t="s">
        <v>27</v>
      </c>
      <c r="J22" s="172">
        <v>427.77800000000002</v>
      </c>
    </row>
    <row r="23" spans="2:10" ht="15.75">
      <c r="B23" s="180">
        <v>2</v>
      </c>
      <c r="C23" s="183" t="s">
        <v>87</v>
      </c>
      <c r="D23" s="188">
        <f t="shared" ref="D23:D27" si="1">F23+H23+J23</f>
        <v>1347.7779999999998</v>
      </c>
      <c r="E23" s="175" t="s">
        <v>23</v>
      </c>
      <c r="F23" s="192">
        <v>500</v>
      </c>
      <c r="G23" s="196" t="s">
        <v>21</v>
      </c>
      <c r="H23" s="173">
        <v>426.66699999999997</v>
      </c>
      <c r="I23" s="175" t="s">
        <v>24</v>
      </c>
      <c r="J23" s="173">
        <v>421.11099999999999</v>
      </c>
    </row>
    <row r="24" spans="2:10" ht="16.5" thickBot="1">
      <c r="B24" s="181">
        <v>3</v>
      </c>
      <c r="C24" s="205" t="s">
        <v>88</v>
      </c>
      <c r="D24" s="206">
        <f t="shared" si="1"/>
        <v>1342.777</v>
      </c>
      <c r="E24" s="207" t="s">
        <v>89</v>
      </c>
      <c r="F24" s="208">
        <v>489.44400000000002</v>
      </c>
      <c r="G24" s="209" t="s">
        <v>90</v>
      </c>
      <c r="H24" s="210">
        <v>443.88900000000001</v>
      </c>
      <c r="I24" s="207" t="s">
        <v>91</v>
      </c>
      <c r="J24" s="210">
        <v>409.44400000000002</v>
      </c>
    </row>
    <row r="25" spans="2:10" ht="15.75">
      <c r="B25" s="198">
        <v>4</v>
      </c>
      <c r="C25" s="199" t="s">
        <v>30</v>
      </c>
      <c r="D25" s="200">
        <f t="shared" si="1"/>
        <v>896.11099999999999</v>
      </c>
      <c r="E25" s="201" t="s">
        <v>31</v>
      </c>
      <c r="F25" s="202">
        <v>417.77800000000002</v>
      </c>
      <c r="G25" s="203" t="s">
        <v>29</v>
      </c>
      <c r="H25" s="204">
        <v>340</v>
      </c>
      <c r="I25" s="201" t="s">
        <v>32</v>
      </c>
      <c r="J25" s="204">
        <v>138.333</v>
      </c>
    </row>
    <row r="26" spans="2:10" ht="15.75">
      <c r="B26" s="180">
        <v>5</v>
      </c>
      <c r="C26" s="184" t="s">
        <v>34</v>
      </c>
      <c r="D26" s="189">
        <f t="shared" si="1"/>
        <v>735.55600000000004</v>
      </c>
      <c r="E26" s="176" t="s">
        <v>33</v>
      </c>
      <c r="F26" s="165">
        <v>500</v>
      </c>
      <c r="G26" s="197" t="s">
        <v>86</v>
      </c>
      <c r="H26" s="167">
        <v>196.667</v>
      </c>
      <c r="I26" s="176" t="s">
        <v>36</v>
      </c>
      <c r="J26" s="167">
        <v>38.889000000000003</v>
      </c>
    </row>
    <row r="27" spans="2:10" ht="15.75">
      <c r="B27" s="180">
        <v>6</v>
      </c>
      <c r="C27" s="184" t="s">
        <v>38</v>
      </c>
      <c r="D27" s="189">
        <f t="shared" si="1"/>
        <v>426.66699999999997</v>
      </c>
      <c r="E27" s="176" t="s">
        <v>37</v>
      </c>
      <c r="F27" s="165">
        <v>426.66699999999997</v>
      </c>
      <c r="G27" s="197"/>
      <c r="H27" s="167"/>
      <c r="I27" s="176"/>
      <c r="J27" s="1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F1E juniori</vt:lpstr>
      <vt:lpstr>F1E seniori</vt:lpstr>
      <vt:lpstr>F1E echipe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Florin</cp:lastModifiedBy>
  <dcterms:created xsi:type="dcterms:W3CDTF">2016-07-05T14:44:31Z</dcterms:created>
  <dcterms:modified xsi:type="dcterms:W3CDTF">2016-08-01T20:11:40Z</dcterms:modified>
</cp:coreProperties>
</file>