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320" windowHeight="7935" activeTab="3"/>
  </bookViews>
  <sheets>
    <sheet name="S1Ind" sheetId="1" r:id="rId1"/>
    <sheet name="S3Individual" sheetId="2" r:id="rId2"/>
    <sheet name="S4Individual" sheetId="3" r:id="rId3"/>
    <sheet name="S5Individual" sheetId="4" r:id="rId4"/>
    <sheet name="S6Individual" sheetId="5" r:id="rId5"/>
    <sheet name="S7Individual" sheetId="6" r:id="rId6"/>
    <sheet name="S9Individual" sheetId="7" r:id="rId7"/>
    <sheet name=" Echipe S" sheetId="9" r:id="rId8"/>
  </sheets>
  <calcPr calcId="124519"/>
</workbook>
</file>

<file path=xl/calcChain.xml><?xml version="1.0" encoding="utf-8"?>
<calcChain xmlns="http://schemas.openxmlformats.org/spreadsheetml/2006/main">
  <c r="I20" i="6"/>
  <c r="J22" i="4"/>
  <c r="I10" i="3"/>
  <c r="I9"/>
  <c r="D107" i="9"/>
  <c r="D106"/>
  <c r="D105"/>
  <c r="D104"/>
  <c r="D99"/>
  <c r="D98"/>
  <c r="D90"/>
  <c r="D91"/>
  <c r="D89"/>
  <c r="D84"/>
  <c r="D83"/>
  <c r="D82"/>
  <c r="D76"/>
  <c r="D75"/>
  <c r="D74"/>
  <c r="D70"/>
  <c r="D69"/>
  <c r="D68"/>
  <c r="D67"/>
  <c r="D66"/>
  <c r="D61"/>
  <c r="D60"/>
  <c r="D59"/>
  <c r="D54"/>
  <c r="D52"/>
  <c r="D53"/>
  <c r="D47"/>
  <c r="D46"/>
  <c r="D44"/>
  <c r="D45"/>
  <c r="D40"/>
  <c r="D39"/>
  <c r="D38"/>
  <c r="D37"/>
  <c r="D32"/>
  <c r="D31"/>
  <c r="D30"/>
  <c r="D29"/>
  <c r="D23"/>
  <c r="D24"/>
  <c r="D22"/>
  <c r="D25"/>
  <c r="D16"/>
  <c r="D15"/>
  <c r="D14"/>
  <c r="D9"/>
  <c r="D8"/>
  <c r="I9" i="2"/>
  <c r="J9" i="4"/>
  <c r="J10"/>
  <c r="J11"/>
  <c r="J12"/>
  <c r="J7"/>
  <c r="J15"/>
  <c r="J13"/>
  <c r="J14"/>
  <c r="J8"/>
  <c r="J20"/>
  <c r="J21"/>
  <c r="J23"/>
  <c r="J24"/>
  <c r="J25"/>
  <c r="J26"/>
  <c r="J27"/>
  <c r="I22" i="6"/>
  <c r="I21"/>
  <c r="I29" i="5"/>
  <c r="I20"/>
  <c r="I24"/>
  <c r="I27"/>
  <c r="I22"/>
  <c r="I26"/>
  <c r="I25"/>
  <c r="I28"/>
  <c r="I21"/>
  <c r="I23"/>
  <c r="I31"/>
  <c r="I30"/>
  <c r="I16"/>
  <c r="I15"/>
  <c r="I14"/>
  <c r="I13"/>
  <c r="I12"/>
  <c r="I11"/>
  <c r="I10"/>
  <c r="I9"/>
  <c r="I8"/>
  <c r="I7"/>
  <c r="I20" i="7"/>
  <c r="I22"/>
  <c r="I24"/>
  <c r="I17"/>
  <c r="I19"/>
  <c r="I18"/>
  <c r="I23"/>
  <c r="I21"/>
  <c r="I12"/>
  <c r="I9"/>
  <c r="I13"/>
  <c r="I11"/>
  <c r="I8"/>
  <c r="I10"/>
  <c r="I7"/>
  <c r="I23" i="6"/>
  <c r="I26"/>
  <c r="I19"/>
  <c r="I25"/>
  <c r="I24"/>
  <c r="I10"/>
  <c r="I8"/>
  <c r="I9"/>
  <c r="I15"/>
  <c r="I13"/>
  <c r="I11"/>
  <c r="I7"/>
  <c r="I12"/>
  <c r="I29" i="3"/>
  <c r="I19"/>
  <c r="I24"/>
  <c r="I28"/>
  <c r="I22"/>
  <c r="I20"/>
  <c r="I23"/>
  <c r="I27"/>
  <c r="I21"/>
  <c r="I26"/>
  <c r="I25"/>
  <c r="I15"/>
  <c r="I13"/>
  <c r="I11"/>
  <c r="I7"/>
  <c r="I12"/>
  <c r="I8"/>
  <c r="I14"/>
  <c r="I31" i="2"/>
  <c r="I30"/>
  <c r="I29"/>
  <c r="I28"/>
  <c r="I27"/>
  <c r="I26"/>
  <c r="I25"/>
  <c r="I24"/>
  <c r="I23"/>
  <c r="I22"/>
  <c r="I21"/>
  <c r="I20"/>
  <c r="I14"/>
  <c r="I12"/>
  <c r="I7"/>
  <c r="I10"/>
  <c r="I13"/>
  <c r="I8"/>
  <c r="I11"/>
  <c r="I16"/>
  <c r="I15"/>
  <c r="I20" i="1"/>
  <c r="I19"/>
  <c r="I22"/>
  <c r="I23"/>
  <c r="I21"/>
  <c r="I12"/>
  <c r="I11"/>
  <c r="I13"/>
  <c r="I8"/>
  <c r="I10"/>
  <c r="I9"/>
</calcChain>
</file>

<file path=xl/sharedStrings.xml><?xml version="1.0" encoding="utf-8"?>
<sst xmlns="http://schemas.openxmlformats.org/spreadsheetml/2006/main" count="689" uniqueCount="86">
  <si>
    <t>Seniori</t>
  </si>
  <si>
    <t>Loc</t>
  </si>
  <si>
    <t xml:space="preserve">Sportiv </t>
  </si>
  <si>
    <t>Licență</t>
  </si>
  <si>
    <t>Club</t>
  </si>
  <si>
    <t>R1</t>
  </si>
  <si>
    <t>R2</t>
  </si>
  <si>
    <t>R3</t>
  </si>
  <si>
    <t>Total</t>
  </si>
  <si>
    <t>Sercăianu Lucian</t>
  </si>
  <si>
    <t>Nica Alexandru</t>
  </si>
  <si>
    <t>C. S. M. Buzău</t>
  </si>
  <si>
    <t>Guzu Florin</t>
  </si>
  <si>
    <t>C. S. Voința Buzău</t>
  </si>
  <si>
    <t>Vlad Adelina</t>
  </si>
  <si>
    <t>Guzu Ion</t>
  </si>
  <si>
    <t>Juniori</t>
  </si>
  <si>
    <t>Cimacenco Ionuț</t>
  </si>
  <si>
    <t>Vlad Adelin</t>
  </si>
  <si>
    <t>Vrabie Rareș</t>
  </si>
  <si>
    <t>Chelmuș Cătălin</t>
  </si>
  <si>
    <t>Ioniță Andrei</t>
  </si>
  <si>
    <t>Stan Eduard</t>
  </si>
  <si>
    <t>Chimia Buzău</t>
  </si>
  <si>
    <t>Director concurs : Săvulescu Ariel</t>
  </si>
  <si>
    <t>Langaș Gabriel</t>
  </si>
  <si>
    <t>Constantinescu Gabriel</t>
  </si>
  <si>
    <t>Constantinescu Andi</t>
  </si>
  <si>
    <t>Moscaliuc Timotei</t>
  </si>
  <si>
    <t>C. S. T. A.  Suceava</t>
  </si>
  <si>
    <t>Berari Sebastian</t>
  </si>
  <si>
    <t>Tofan Sorin</t>
  </si>
  <si>
    <t>Popa Mădălin</t>
  </si>
  <si>
    <t>Lungu Ștefan</t>
  </si>
  <si>
    <t>Lazăr Marian</t>
  </si>
  <si>
    <t>Iurniuc Tudor</t>
  </si>
  <si>
    <t>C. S. T. A. Suceava</t>
  </si>
  <si>
    <t>Vasile Răzvan</t>
  </si>
  <si>
    <t>Constantinescu Gica</t>
  </si>
  <si>
    <t>Grigore Tudor</t>
  </si>
  <si>
    <t>Sercăianu Florica</t>
  </si>
  <si>
    <t>Șercăianu Lucian</t>
  </si>
  <si>
    <t>Șercăianu Florica</t>
  </si>
  <si>
    <t>Sportiv 1</t>
  </si>
  <si>
    <t>Sportiv 2</t>
  </si>
  <si>
    <t>Sportiv 3</t>
  </si>
  <si>
    <t>Echipe Seniori</t>
  </si>
  <si>
    <t>Echipe Juniori</t>
  </si>
  <si>
    <t>C. S. T. A. Suceava 2</t>
  </si>
  <si>
    <t>Şercaianu Lucian</t>
  </si>
  <si>
    <t>Şercăianu Florica</t>
  </si>
  <si>
    <t>Langaş Gabriel</t>
  </si>
  <si>
    <t>Stand</t>
  </si>
  <si>
    <t>Şercăianu Lucian</t>
  </si>
  <si>
    <t>C.S. Chimia Buzău</t>
  </si>
  <si>
    <t>Lungu Ştefan</t>
  </si>
  <si>
    <t>Oprea Robert</t>
  </si>
  <si>
    <t>loc</t>
  </si>
  <si>
    <t>Categoria S1A</t>
  </si>
  <si>
    <t>Categoria S3A</t>
  </si>
  <si>
    <t>PopaMădălin</t>
  </si>
  <si>
    <t>Categoria S6A</t>
  </si>
  <si>
    <t>C. S. Palatul Copiilor Buzău</t>
  </si>
  <si>
    <t>C. S. Platul Copiilor Buzău</t>
  </si>
  <si>
    <t>C. S. Chimia Buzău</t>
  </si>
  <si>
    <t>C .S. M. Buzău</t>
  </si>
  <si>
    <t>C .S. T. A.  Suceava</t>
  </si>
  <si>
    <t>C. S .M. Buzău</t>
  </si>
  <si>
    <t>B1</t>
  </si>
  <si>
    <t>C. S.Chimia Buzău</t>
  </si>
  <si>
    <t>C. S Chimia Buzău</t>
  </si>
  <si>
    <t>Campionatele Naționale de Rachetomodelism</t>
  </si>
  <si>
    <t>Costești - Buzau, 08 -10 octombrie 2016</t>
  </si>
  <si>
    <t>Categoria S1B</t>
  </si>
  <si>
    <t>Categoria S4A</t>
  </si>
  <si>
    <t>Categoria S5C</t>
  </si>
  <si>
    <t>Categoria S5B</t>
  </si>
  <si>
    <t>Categoria S7</t>
  </si>
  <si>
    <t>Categoria S9A</t>
  </si>
  <si>
    <t>Costești - Buzau,  08 - 10 octombrie 2016</t>
  </si>
  <si>
    <t>Categoria  S3A</t>
  </si>
  <si>
    <t>Categoria  S4A</t>
  </si>
  <si>
    <t>C.E.</t>
  </si>
  <si>
    <t>DQ</t>
  </si>
  <si>
    <t>Costești - Buzau,  08 -10 octombrie 2016</t>
  </si>
  <si>
    <t>Categoria  S9A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</si>
</sst>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2" fillId="0" borderId="0" xfId="0" applyFont="1"/>
    <xf numFmtId="0" fontId="0" fillId="2" borderId="7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2" borderId="8" xfId="0" applyFont="1" applyFill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/>
    <xf numFmtId="0" fontId="5" fillId="0" borderId="0" xfId="0" applyFont="1"/>
    <xf numFmtId="0" fontId="3" fillId="2" borderId="18" xfId="0" applyFont="1" applyFill="1" applyBorder="1" applyAlignment="1">
      <alignment horizontal="center"/>
    </xf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1" xfId="0" applyFont="1" applyFill="1" applyBorder="1"/>
    <xf numFmtId="0" fontId="3" fillId="0" borderId="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3" xfId="0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0" borderId="18" xfId="0" applyFont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3" fillId="0" borderId="24" xfId="0" applyFont="1" applyBorder="1"/>
    <xf numFmtId="0" fontId="3" fillId="0" borderId="11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24" xfId="0" applyFont="1" applyFill="1" applyBorder="1"/>
    <xf numFmtId="0" fontId="0" fillId="2" borderId="9" xfId="0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18" xfId="0" applyFont="1" applyFill="1" applyBorder="1" applyAlignment="1">
      <alignment horizontal="center"/>
    </xf>
    <xf numFmtId="0" fontId="4" fillId="0" borderId="25" xfId="0" applyFont="1" applyBorder="1"/>
    <xf numFmtId="0" fontId="4" fillId="0" borderId="17" xfId="0" applyFont="1" applyBorder="1" applyAlignment="1">
      <alignment horizontal="center"/>
    </xf>
    <xf numFmtId="0" fontId="4" fillId="0" borderId="21" xfId="0" applyFont="1" applyBorder="1"/>
    <xf numFmtId="0" fontId="4" fillId="0" borderId="10" xfId="0" applyFont="1" applyBorder="1" applyAlignment="1">
      <alignment horizontal="center"/>
    </xf>
    <xf numFmtId="0" fontId="4" fillId="0" borderId="26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0" borderId="18" xfId="0" applyFont="1" applyBorder="1"/>
    <xf numFmtId="0" fontId="4" fillId="2" borderId="25" xfId="0" applyFont="1" applyFill="1" applyBorder="1" applyAlignment="1">
      <alignment horizontal="center"/>
    </xf>
    <xf numFmtId="0" fontId="4" fillId="0" borderId="13" xfId="0" applyFont="1" applyBorder="1"/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31" xfId="0" applyFont="1" applyBorder="1"/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10" xfId="0" applyFont="1" applyBorder="1"/>
    <xf numFmtId="0" fontId="3" fillId="0" borderId="10" xfId="0" applyFont="1" applyFill="1" applyBorder="1"/>
    <xf numFmtId="0" fontId="3" fillId="0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7" xfId="0" applyBorder="1"/>
    <xf numFmtId="0" fontId="4" fillId="5" borderId="12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18" xfId="0" applyFont="1" applyFill="1" applyBorder="1"/>
    <xf numFmtId="0" fontId="3" fillId="5" borderId="8" xfId="0" applyFont="1" applyFill="1" applyBorder="1"/>
    <xf numFmtId="0" fontId="3" fillId="5" borderId="2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0" borderId="16" xfId="0" applyBorder="1"/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4" fillId="0" borderId="17" xfId="0" applyFont="1" applyBorder="1"/>
    <xf numFmtId="0" fontId="4" fillId="0" borderId="10" xfId="0" applyFont="1" applyBorder="1"/>
    <xf numFmtId="0" fontId="4" fillId="0" borderId="21" xfId="0" applyFont="1" applyFill="1" applyBorder="1"/>
    <xf numFmtId="0" fontId="4" fillId="0" borderId="10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6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13" xfId="0" applyFont="1" applyFill="1" applyBorder="1"/>
    <xf numFmtId="0" fontId="4" fillId="5" borderId="16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7" xfId="0" applyFont="1" applyFill="1" applyBorder="1"/>
    <xf numFmtId="0" fontId="4" fillId="5" borderId="5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6" xfId="0" applyFont="1" applyBorder="1"/>
    <xf numFmtId="0" fontId="4" fillId="0" borderId="5" xfId="0" applyFont="1" applyFill="1" applyBorder="1"/>
    <xf numFmtId="0" fontId="0" fillId="2" borderId="28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0" borderId="37" xfId="0" applyFont="1" applyBorder="1"/>
    <xf numFmtId="0" fontId="4" fillId="0" borderId="38" xfId="0" applyFont="1" applyBorder="1" applyAlignment="1">
      <alignment horizontal="center"/>
    </xf>
    <xf numFmtId="0" fontId="4" fillId="0" borderId="39" xfId="0" applyFont="1" applyBorder="1"/>
    <xf numFmtId="0" fontId="4" fillId="0" borderId="40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2" xfId="0" applyFont="1" applyBorder="1"/>
    <xf numFmtId="0" fontId="4" fillId="0" borderId="34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0" fontId="1" fillId="0" borderId="0" xfId="0" applyFont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0" borderId="22" xfId="0" applyFont="1" applyBorder="1"/>
    <xf numFmtId="0" fontId="4" fillId="0" borderId="23" xfId="0" applyFont="1" applyBorder="1"/>
    <xf numFmtId="0" fontId="4" fillId="0" borderId="11" xfId="0" applyFont="1" applyBorder="1"/>
    <xf numFmtId="0" fontId="4" fillId="2" borderId="2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38" xfId="0" applyFont="1" applyBorder="1"/>
    <xf numFmtId="0" fontId="3" fillId="0" borderId="44" xfId="0" applyFont="1" applyBorder="1"/>
    <xf numFmtId="0" fontId="3" fillId="0" borderId="34" xfId="0" applyFont="1" applyBorder="1"/>
    <xf numFmtId="0" fontId="4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0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4" fillId="0" borderId="0" xfId="0" applyFont="1"/>
    <xf numFmtId="0" fontId="3" fillId="5" borderId="0" xfId="0" applyFont="1" applyFill="1" applyBorder="1"/>
    <xf numFmtId="0" fontId="4" fillId="2" borderId="26" xfId="0" applyFont="1" applyFill="1" applyBorder="1" applyAlignment="1">
      <alignment horizontal="center"/>
    </xf>
    <xf numFmtId="0" fontId="0" fillId="2" borderId="36" xfId="0" applyFill="1" applyBorder="1"/>
    <xf numFmtId="0" fontId="2" fillId="5" borderId="0" xfId="0" applyFont="1" applyFill="1" applyBorder="1"/>
    <xf numFmtId="0" fontId="3" fillId="0" borderId="11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Border="1"/>
    <xf numFmtId="0" fontId="9" fillId="0" borderId="0" xfId="0" applyFont="1" applyFill="1" applyBorder="1"/>
    <xf numFmtId="0" fontId="9" fillId="0" borderId="0" xfId="0" applyFont="1"/>
    <xf numFmtId="0" fontId="9" fillId="0" borderId="3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/>
    <xf numFmtId="0" fontId="9" fillId="0" borderId="19" xfId="0" applyFont="1" applyBorder="1" applyAlignment="1">
      <alignment horizontal="center"/>
    </xf>
    <xf numFmtId="0" fontId="9" fillId="0" borderId="18" xfId="0" applyFont="1" applyBorder="1"/>
    <xf numFmtId="0" fontId="9" fillId="0" borderId="6" xfId="0" applyFont="1" applyBorder="1" applyAlignment="1">
      <alignment horizontal="center"/>
    </xf>
    <xf numFmtId="0" fontId="9" fillId="0" borderId="8" xfId="0" applyFont="1" applyBorder="1"/>
    <xf numFmtId="0" fontId="9" fillId="0" borderId="16" xfId="0" applyFont="1" applyBorder="1"/>
    <xf numFmtId="0" fontId="9" fillId="0" borderId="13" xfId="0" applyFont="1" applyBorder="1" applyAlignment="1">
      <alignment horizontal="center"/>
    </xf>
    <xf numFmtId="0" fontId="9" fillId="0" borderId="37" xfId="0" applyFont="1" applyBorder="1"/>
    <xf numFmtId="0" fontId="9" fillId="0" borderId="40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 applyAlignment="1">
      <alignment horizontal="center"/>
    </xf>
    <xf numFmtId="0" fontId="9" fillId="0" borderId="1" xfId="0" applyFont="1" applyBorder="1"/>
    <xf numFmtId="0" fontId="9" fillId="0" borderId="45" xfId="0" applyFont="1" applyBorder="1" applyAlignment="1">
      <alignment horizontal="center"/>
    </xf>
    <xf numFmtId="0" fontId="9" fillId="0" borderId="6" xfId="0" applyFont="1" applyBorder="1"/>
    <xf numFmtId="0" fontId="9" fillId="0" borderId="8" xfId="0" applyFont="1" applyBorder="1" applyAlignment="1">
      <alignment horizontal="center"/>
    </xf>
    <xf numFmtId="0" fontId="9" fillId="0" borderId="2" xfId="0" applyFont="1" applyBorder="1"/>
    <xf numFmtId="0" fontId="9" fillId="0" borderId="33" xfId="0" applyFont="1" applyBorder="1" applyAlignment="1">
      <alignment horizontal="center"/>
    </xf>
    <xf numFmtId="0" fontId="9" fillId="5" borderId="0" xfId="0" applyFont="1" applyFill="1" applyBorder="1"/>
    <xf numFmtId="0" fontId="9" fillId="0" borderId="12" xfId="0" applyFont="1" applyBorder="1"/>
    <xf numFmtId="0" fontId="9" fillId="0" borderId="46" xfId="0" applyFont="1" applyBorder="1" applyAlignment="1">
      <alignment horizontal="center"/>
    </xf>
    <xf numFmtId="0" fontId="9" fillId="0" borderId="47" xfId="0" applyFont="1" applyBorder="1"/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 applyAlignment="1">
      <alignment horizontal="center"/>
    </xf>
    <xf numFmtId="0" fontId="9" fillId="0" borderId="41" xfId="0" applyFont="1" applyBorder="1"/>
    <xf numFmtId="0" fontId="9" fillId="0" borderId="4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4" xfId="0" applyFont="1" applyBorder="1"/>
    <xf numFmtId="0" fontId="10" fillId="0" borderId="11" xfId="0" applyFont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27"/>
  <sheetViews>
    <sheetView workbookViewId="0">
      <selection activeCell="M10" sqref="M10"/>
    </sheetView>
  </sheetViews>
  <sheetFormatPr defaultRowHeight="15"/>
  <cols>
    <col min="2" max="2" width="4" customWidth="1"/>
    <col min="3" max="3" width="18.7109375" customWidth="1"/>
    <col min="4" max="4" width="7.28515625" bestFit="1" customWidth="1"/>
    <col min="5" max="5" width="28.7109375" bestFit="1" customWidth="1"/>
    <col min="7" max="7" width="25.140625" customWidth="1"/>
    <col min="9" max="9" width="6.7109375" customWidth="1"/>
    <col min="11" max="11" width="5" customWidth="1"/>
    <col min="12" max="12" width="25.85546875" customWidth="1"/>
    <col min="13" max="13" width="6.140625" customWidth="1"/>
    <col min="14" max="14" width="19.85546875" customWidth="1"/>
    <col min="15" max="15" width="6.42578125" customWidth="1"/>
    <col min="16" max="16" width="16.42578125" customWidth="1"/>
    <col min="18" max="18" width="15" customWidth="1"/>
  </cols>
  <sheetData>
    <row r="2" spans="2:19" ht="23.25">
      <c r="D2" s="235" t="s">
        <v>71</v>
      </c>
      <c r="E2" s="235"/>
    </row>
    <row r="3" spans="2:19" ht="23.25">
      <c r="D3" s="235"/>
      <c r="E3" s="235" t="s">
        <v>79</v>
      </c>
    </row>
    <row r="4" spans="2:19" ht="23.25">
      <c r="D4" s="235"/>
      <c r="E4" s="235"/>
    </row>
    <row r="5" spans="2:19" ht="15.75">
      <c r="D5" s="41"/>
      <c r="E5" s="217" t="s">
        <v>73</v>
      </c>
    </row>
    <row r="6" spans="2:19" ht="15.75" thickBot="1">
      <c r="B6" s="14" t="s">
        <v>0</v>
      </c>
    </row>
    <row r="7" spans="2:19" ht="15.75" thickBot="1">
      <c r="B7" s="3" t="s">
        <v>1</v>
      </c>
      <c r="C7" s="4" t="s">
        <v>2</v>
      </c>
      <c r="D7" s="3" t="s">
        <v>3</v>
      </c>
      <c r="E7" s="4" t="s">
        <v>4</v>
      </c>
      <c r="F7" s="77" t="s">
        <v>5</v>
      </c>
      <c r="G7" s="78" t="s">
        <v>6</v>
      </c>
      <c r="H7" s="77" t="s">
        <v>7</v>
      </c>
      <c r="I7" s="9" t="s">
        <v>8</v>
      </c>
      <c r="K7" s="196"/>
      <c r="L7" s="196"/>
      <c r="M7" s="196"/>
      <c r="N7" s="196"/>
      <c r="O7" s="197"/>
      <c r="P7" s="196"/>
      <c r="Q7" s="197"/>
      <c r="R7" s="196"/>
      <c r="S7" s="197"/>
    </row>
    <row r="8" spans="2:19" ht="15.75">
      <c r="B8" s="180">
        <v>1</v>
      </c>
      <c r="C8" s="99" t="s">
        <v>10</v>
      </c>
      <c r="D8" s="30">
        <v>2421</v>
      </c>
      <c r="E8" s="99" t="s">
        <v>11</v>
      </c>
      <c r="F8" s="16">
        <v>0</v>
      </c>
      <c r="G8" s="26">
        <v>485</v>
      </c>
      <c r="H8" s="16">
        <v>0</v>
      </c>
      <c r="I8" s="31">
        <f t="shared" ref="I8:I13" si="0">F8+G8+H8</f>
        <v>485</v>
      </c>
      <c r="K8" s="196"/>
      <c r="L8" s="197"/>
      <c r="M8" s="197"/>
      <c r="N8" s="197"/>
      <c r="O8" s="197"/>
      <c r="P8" s="197"/>
      <c r="Q8" s="197"/>
      <c r="R8" s="197"/>
      <c r="S8" s="197"/>
    </row>
    <row r="9" spans="2:19" ht="15.75">
      <c r="B9" s="82">
        <v>2</v>
      </c>
      <c r="C9" s="101" t="s">
        <v>53</v>
      </c>
      <c r="D9" s="66">
        <v>228</v>
      </c>
      <c r="E9" s="101" t="s">
        <v>11</v>
      </c>
      <c r="F9" s="20">
        <v>0</v>
      </c>
      <c r="G9" s="27">
        <v>449</v>
      </c>
      <c r="H9" s="20"/>
      <c r="I9" s="32">
        <f t="shared" si="0"/>
        <v>449</v>
      </c>
      <c r="K9" s="196"/>
      <c r="L9" s="197"/>
      <c r="M9" s="197"/>
      <c r="N9" s="197"/>
      <c r="O9" s="197"/>
      <c r="P9" s="197"/>
      <c r="Q9" s="197"/>
      <c r="R9" s="197"/>
      <c r="S9" s="197"/>
    </row>
    <row r="10" spans="2:19" ht="15.75">
      <c r="B10" s="82">
        <v>3</v>
      </c>
      <c r="C10" s="101" t="s">
        <v>50</v>
      </c>
      <c r="D10" s="66">
        <v>2396</v>
      </c>
      <c r="E10" s="101" t="s">
        <v>11</v>
      </c>
      <c r="F10" s="20">
        <v>0</v>
      </c>
      <c r="G10" s="27">
        <v>435</v>
      </c>
      <c r="H10" s="20"/>
      <c r="I10" s="32">
        <f t="shared" si="0"/>
        <v>435</v>
      </c>
    </row>
    <row r="11" spans="2:19" ht="15.75">
      <c r="B11" s="18">
        <v>4</v>
      </c>
      <c r="C11" s="19" t="s">
        <v>14</v>
      </c>
      <c r="D11" s="20">
        <v>2012</v>
      </c>
      <c r="E11" s="19" t="s">
        <v>13</v>
      </c>
      <c r="F11" s="20">
        <v>190</v>
      </c>
      <c r="G11" s="27"/>
      <c r="H11" s="20"/>
      <c r="I11" s="32">
        <f t="shared" si="0"/>
        <v>190</v>
      </c>
    </row>
    <row r="12" spans="2:19" ht="15.75">
      <c r="B12" s="18">
        <v>5</v>
      </c>
      <c r="C12" s="19" t="s">
        <v>15</v>
      </c>
      <c r="D12" s="20">
        <v>69</v>
      </c>
      <c r="E12" s="19" t="s">
        <v>13</v>
      </c>
      <c r="F12" s="20">
        <v>0</v>
      </c>
      <c r="G12" s="27"/>
      <c r="H12" s="20"/>
      <c r="I12" s="32">
        <f t="shared" si="0"/>
        <v>0</v>
      </c>
    </row>
    <row r="13" spans="2:19" ht="16.5" thickBot="1">
      <c r="B13" s="22">
        <v>6</v>
      </c>
      <c r="C13" s="23" t="s">
        <v>12</v>
      </c>
      <c r="D13" s="24">
        <v>71</v>
      </c>
      <c r="E13" s="23" t="s">
        <v>13</v>
      </c>
      <c r="F13" s="24">
        <v>0</v>
      </c>
      <c r="G13" s="28"/>
      <c r="H13" s="24"/>
      <c r="I13" s="33">
        <f t="shared" si="0"/>
        <v>0</v>
      </c>
    </row>
    <row r="14" spans="2:19" ht="15.75">
      <c r="B14" s="141"/>
      <c r="C14" s="145"/>
      <c r="D14" s="142"/>
      <c r="E14" s="145"/>
      <c r="F14" s="142"/>
      <c r="G14" s="142"/>
      <c r="H14" s="142"/>
      <c r="I14" s="279"/>
    </row>
    <row r="15" spans="2:19" ht="15.75">
      <c r="E15" s="39" t="s">
        <v>58</v>
      </c>
    </row>
    <row r="16" spans="2:19" ht="15.75" thickBot="1">
      <c r="B16" s="14" t="s">
        <v>16</v>
      </c>
    </row>
    <row r="17" spans="2:20" ht="15.75" thickBot="1">
      <c r="B17" s="3" t="s">
        <v>1</v>
      </c>
      <c r="C17" s="4" t="s">
        <v>2</v>
      </c>
      <c r="D17" s="3" t="s">
        <v>3</v>
      </c>
      <c r="E17" s="4" t="s">
        <v>4</v>
      </c>
      <c r="F17" s="77" t="s">
        <v>5</v>
      </c>
      <c r="G17" s="78" t="s">
        <v>6</v>
      </c>
      <c r="H17" s="77" t="s">
        <v>7</v>
      </c>
      <c r="I17" s="9" t="s">
        <v>8</v>
      </c>
    </row>
    <row r="18" spans="2:20" ht="15.75">
      <c r="B18" s="81">
        <v>1</v>
      </c>
      <c r="C18" s="181" t="s">
        <v>20</v>
      </c>
      <c r="D18" s="29">
        <v>2430</v>
      </c>
      <c r="E18" s="181" t="s">
        <v>11</v>
      </c>
      <c r="F18" s="17">
        <v>0</v>
      </c>
      <c r="G18" s="17">
        <v>263</v>
      </c>
      <c r="H18" s="94">
        <v>266</v>
      </c>
      <c r="I18" s="31">
        <v>266</v>
      </c>
    </row>
    <row r="19" spans="2:20" ht="15.75">
      <c r="B19" s="82">
        <v>2</v>
      </c>
      <c r="C19" s="101" t="s">
        <v>21</v>
      </c>
      <c r="D19" s="66">
        <v>2431</v>
      </c>
      <c r="E19" s="101" t="s">
        <v>11</v>
      </c>
      <c r="F19" s="20">
        <v>0</v>
      </c>
      <c r="G19" s="20">
        <v>0</v>
      </c>
      <c r="H19" s="38">
        <v>242</v>
      </c>
      <c r="I19" s="32">
        <f>F19+G19+H19</f>
        <v>242</v>
      </c>
    </row>
    <row r="20" spans="2:20" ht="15.75">
      <c r="B20" s="82">
        <v>3</v>
      </c>
      <c r="C20" s="182" t="s">
        <v>22</v>
      </c>
      <c r="D20" s="169">
        <v>5105</v>
      </c>
      <c r="E20" s="182" t="s">
        <v>64</v>
      </c>
      <c r="F20" s="7">
        <v>0</v>
      </c>
      <c r="G20" s="7">
        <v>0</v>
      </c>
      <c r="H20" s="13">
        <v>213</v>
      </c>
      <c r="I20" s="32">
        <f>F20+G20+H20</f>
        <v>213</v>
      </c>
    </row>
    <row r="21" spans="2:20" ht="15.75">
      <c r="B21" s="18">
        <v>4</v>
      </c>
      <c r="C21" s="19" t="s">
        <v>17</v>
      </c>
      <c r="D21" s="20">
        <v>2010</v>
      </c>
      <c r="E21" s="19" t="s">
        <v>62</v>
      </c>
      <c r="F21" s="20">
        <v>165</v>
      </c>
      <c r="G21" s="20">
        <v>0</v>
      </c>
      <c r="H21" s="38">
        <v>0</v>
      </c>
      <c r="I21" s="32">
        <f>F21+G21+H21</f>
        <v>165</v>
      </c>
    </row>
    <row r="22" spans="2:20" ht="15.75">
      <c r="B22" s="18">
        <v>5</v>
      </c>
      <c r="C22" s="19" t="s">
        <v>19</v>
      </c>
      <c r="D22" s="20">
        <v>2013</v>
      </c>
      <c r="E22" s="19" t="s">
        <v>62</v>
      </c>
      <c r="F22" s="20">
        <v>0</v>
      </c>
      <c r="G22" s="20">
        <v>141</v>
      </c>
      <c r="H22" s="38">
        <v>0</v>
      </c>
      <c r="I22" s="32">
        <f>F22+G22+H22</f>
        <v>141</v>
      </c>
    </row>
    <row r="23" spans="2:20" ht="16.5" thickBot="1">
      <c r="B23" s="36">
        <v>6</v>
      </c>
      <c r="C23" s="120" t="s">
        <v>18</v>
      </c>
      <c r="D23" s="121">
        <v>2011</v>
      </c>
      <c r="E23" s="120" t="s">
        <v>62</v>
      </c>
      <c r="F23" s="121">
        <v>0</v>
      </c>
      <c r="G23" s="121">
        <v>121</v>
      </c>
      <c r="H23" s="122">
        <v>0</v>
      </c>
      <c r="I23" s="33">
        <f>F23+G23+H23</f>
        <v>121</v>
      </c>
    </row>
    <row r="24" spans="2:20">
      <c r="L24" s="196"/>
      <c r="M24" s="196"/>
      <c r="N24" s="196"/>
      <c r="O24" s="196"/>
      <c r="P24" s="197"/>
      <c r="Q24" s="196"/>
      <c r="R24" s="197"/>
      <c r="S24" s="196"/>
      <c r="T24" s="197"/>
    </row>
    <row r="25" spans="2:20">
      <c r="C25" s="40" t="s">
        <v>24</v>
      </c>
      <c r="L25" s="196"/>
      <c r="M25" s="197"/>
      <c r="N25" s="197"/>
      <c r="O25" s="197"/>
      <c r="P25" s="197"/>
      <c r="Q25" s="197"/>
      <c r="R25" s="197"/>
      <c r="S25" s="197"/>
      <c r="T25" s="197"/>
    </row>
    <row r="26" spans="2:20">
      <c r="L26" s="196"/>
      <c r="M26" s="197"/>
      <c r="N26" s="197"/>
      <c r="O26" s="197"/>
      <c r="P26" s="197"/>
      <c r="Q26" s="197"/>
      <c r="R26" s="197"/>
      <c r="S26" s="197"/>
      <c r="T26" s="197"/>
    </row>
    <row r="27" spans="2:20">
      <c r="L27" s="196"/>
      <c r="M27" s="197"/>
      <c r="N27" s="197"/>
      <c r="O27" s="197"/>
      <c r="P27" s="197"/>
      <c r="Q27" s="197"/>
      <c r="R27" s="197"/>
      <c r="S27" s="197"/>
      <c r="T27" s="197"/>
    </row>
  </sheetData>
  <phoneticPr fontId="11" type="noConversion"/>
  <pageMargins left="0.70866141732283472" right="0.70866141732283472" top="0.74803149606299213" bottom="0.74803149606299213" header="0.31496062992125984" footer="0.31496062992125984"/>
  <pageSetup scale="7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3"/>
  <sheetViews>
    <sheetView workbookViewId="0">
      <selection activeCell="N16" sqref="N16"/>
    </sheetView>
  </sheetViews>
  <sheetFormatPr defaultRowHeight="15"/>
  <cols>
    <col min="2" max="2" width="4" customWidth="1"/>
    <col min="3" max="3" width="22.7109375" customWidth="1"/>
    <col min="4" max="4" width="8.140625" customWidth="1"/>
    <col min="5" max="5" width="28.7109375" bestFit="1" customWidth="1"/>
    <col min="9" max="9" width="6.140625" customWidth="1"/>
  </cols>
  <sheetData>
    <row r="1" spans="2:19" ht="23.25">
      <c r="D1" s="235" t="s">
        <v>71</v>
      </c>
      <c r="E1" s="235"/>
    </row>
    <row r="2" spans="2:19" ht="23.25">
      <c r="D2" s="235"/>
      <c r="E2" s="235" t="s">
        <v>79</v>
      </c>
    </row>
    <row r="3" spans="2:19" ht="23.25">
      <c r="D3" s="235"/>
      <c r="E3" s="235"/>
    </row>
    <row r="4" spans="2:19" ht="15.75">
      <c r="D4" s="41"/>
      <c r="E4" s="217" t="s">
        <v>80</v>
      </c>
    </row>
    <row r="5" spans="2:19" ht="15.75" thickBot="1">
      <c r="B5" s="14" t="s">
        <v>0</v>
      </c>
    </row>
    <row r="6" spans="2:19" ht="15.75" thickBot="1">
      <c r="B6" s="3" t="s">
        <v>1</v>
      </c>
      <c r="C6" s="4" t="s">
        <v>2</v>
      </c>
      <c r="D6" s="3" t="s">
        <v>3</v>
      </c>
      <c r="E6" s="4" t="s">
        <v>4</v>
      </c>
      <c r="F6" s="77" t="s">
        <v>5</v>
      </c>
      <c r="G6" s="78" t="s">
        <v>6</v>
      </c>
      <c r="H6" s="77" t="s">
        <v>7</v>
      </c>
      <c r="I6" s="9" t="s">
        <v>8</v>
      </c>
      <c r="K6" s="197"/>
      <c r="L6" s="197"/>
      <c r="M6" s="197"/>
      <c r="N6" s="197"/>
      <c r="O6" s="197"/>
      <c r="P6" s="197"/>
      <c r="Q6" s="197"/>
      <c r="R6" s="197"/>
      <c r="S6" s="197"/>
    </row>
    <row r="7" spans="2:19" ht="15.75">
      <c r="B7" s="118">
        <v>1</v>
      </c>
      <c r="C7" s="170" t="s">
        <v>38</v>
      </c>
      <c r="D7" s="171">
        <v>800</v>
      </c>
      <c r="E7" s="170" t="s">
        <v>64</v>
      </c>
      <c r="F7" s="70">
        <v>300</v>
      </c>
      <c r="G7" s="71">
        <v>300</v>
      </c>
      <c r="H7" s="161"/>
      <c r="I7" s="31">
        <f t="shared" ref="I7:I16" si="0">F7+G7+H7</f>
        <v>600</v>
      </c>
      <c r="K7" s="196"/>
      <c r="L7" s="196"/>
      <c r="M7" s="196"/>
      <c r="N7" s="196"/>
      <c r="O7" s="197"/>
      <c r="P7" s="196"/>
      <c r="Q7" s="197"/>
      <c r="R7" s="196"/>
      <c r="S7" s="197"/>
    </row>
    <row r="8" spans="2:19" ht="15.75">
      <c r="B8" s="110">
        <v>2</v>
      </c>
      <c r="C8" s="100" t="s">
        <v>12</v>
      </c>
      <c r="D8" s="67">
        <v>71</v>
      </c>
      <c r="E8" s="100" t="s">
        <v>13</v>
      </c>
      <c r="F8" s="73">
        <v>300</v>
      </c>
      <c r="G8" s="20">
        <v>256</v>
      </c>
      <c r="H8" s="27"/>
      <c r="I8" s="32">
        <f t="shared" si="0"/>
        <v>556</v>
      </c>
      <c r="K8" s="196"/>
      <c r="L8" s="197"/>
      <c r="M8" s="197"/>
      <c r="N8" s="197"/>
      <c r="O8" s="197"/>
      <c r="P8" s="197"/>
      <c r="Q8" s="197"/>
      <c r="R8" s="197"/>
      <c r="S8" s="197"/>
    </row>
    <row r="9" spans="2:19" ht="15.75">
      <c r="B9" s="119">
        <v>3</v>
      </c>
      <c r="C9" s="178" t="s">
        <v>35</v>
      </c>
      <c r="D9" s="179">
        <v>232</v>
      </c>
      <c r="E9" s="178" t="s">
        <v>36</v>
      </c>
      <c r="F9" s="73">
        <v>300</v>
      </c>
      <c r="G9" s="20">
        <v>206</v>
      </c>
      <c r="H9" s="5"/>
      <c r="I9" s="32">
        <f t="shared" si="0"/>
        <v>506</v>
      </c>
      <c r="K9" s="196"/>
      <c r="L9" s="197"/>
      <c r="M9" s="197"/>
      <c r="N9" s="197"/>
      <c r="O9" s="197"/>
      <c r="P9" s="197"/>
      <c r="Q9" s="197"/>
      <c r="R9" s="197"/>
      <c r="S9" s="197"/>
    </row>
    <row r="10" spans="2:19" ht="15.75">
      <c r="B10" s="55">
        <v>4</v>
      </c>
      <c r="C10" s="21" t="s">
        <v>25</v>
      </c>
      <c r="D10" s="27">
        <v>2016</v>
      </c>
      <c r="E10" s="21" t="s">
        <v>13</v>
      </c>
      <c r="F10" s="73">
        <v>300</v>
      </c>
      <c r="G10" s="20">
        <v>204</v>
      </c>
      <c r="H10" s="27"/>
      <c r="I10" s="32">
        <f t="shared" si="0"/>
        <v>504</v>
      </c>
      <c r="K10" s="197"/>
      <c r="L10" s="197"/>
      <c r="M10" s="197"/>
      <c r="N10" s="197"/>
      <c r="O10" s="197"/>
      <c r="P10" s="197"/>
      <c r="Q10" s="197"/>
      <c r="R10" s="197"/>
      <c r="S10" s="197"/>
    </row>
    <row r="11" spans="2:19" ht="15.75">
      <c r="B11" s="55">
        <v>5</v>
      </c>
      <c r="C11" s="21" t="s">
        <v>56</v>
      </c>
      <c r="D11" s="27">
        <v>2416</v>
      </c>
      <c r="E11" s="21" t="s">
        <v>11</v>
      </c>
      <c r="F11" s="73">
        <v>300</v>
      </c>
      <c r="G11" s="20">
        <v>186</v>
      </c>
      <c r="H11" s="27"/>
      <c r="I11" s="32">
        <f t="shared" si="0"/>
        <v>486</v>
      </c>
      <c r="K11" s="197"/>
      <c r="L11" s="197"/>
      <c r="M11" s="197"/>
      <c r="N11" s="197"/>
      <c r="O11" s="197"/>
      <c r="P11" s="197"/>
      <c r="Q11" s="197"/>
      <c r="R11" s="197"/>
      <c r="S11" s="197"/>
    </row>
    <row r="12" spans="2:19" ht="15.75">
      <c r="B12" s="58">
        <v>6</v>
      </c>
      <c r="C12" s="59" t="s">
        <v>26</v>
      </c>
      <c r="D12" s="45">
        <v>5100</v>
      </c>
      <c r="E12" s="59" t="s">
        <v>64</v>
      </c>
      <c r="F12" s="160">
        <v>300</v>
      </c>
      <c r="G12" s="44">
        <v>177</v>
      </c>
      <c r="H12" s="43"/>
      <c r="I12" s="47">
        <f t="shared" si="0"/>
        <v>477</v>
      </c>
      <c r="K12" s="197"/>
      <c r="L12" s="197"/>
      <c r="M12" s="197"/>
      <c r="N12" s="197"/>
      <c r="O12" s="197"/>
      <c r="P12" s="197"/>
      <c r="Q12" s="197"/>
      <c r="R12" s="197"/>
      <c r="S12" s="197"/>
    </row>
    <row r="13" spans="2:19" ht="15.75">
      <c r="B13" s="55">
        <v>7</v>
      </c>
      <c r="C13" s="21" t="s">
        <v>14</v>
      </c>
      <c r="D13" s="27">
        <v>2012</v>
      </c>
      <c r="E13" s="21" t="s">
        <v>13</v>
      </c>
      <c r="F13" s="73">
        <v>300</v>
      </c>
      <c r="G13" s="20">
        <v>70</v>
      </c>
      <c r="H13" s="27"/>
      <c r="I13" s="32">
        <f t="shared" si="0"/>
        <v>370</v>
      </c>
      <c r="K13" s="197"/>
      <c r="L13" s="197"/>
      <c r="M13" s="197"/>
      <c r="N13" s="197"/>
      <c r="O13" s="197"/>
      <c r="P13" s="197"/>
      <c r="Q13" s="197"/>
      <c r="R13" s="197"/>
      <c r="S13" s="197"/>
    </row>
    <row r="14" spans="2:19" ht="15.75">
      <c r="B14" s="57">
        <v>8</v>
      </c>
      <c r="C14" s="21" t="s">
        <v>27</v>
      </c>
      <c r="D14" s="27">
        <v>240</v>
      </c>
      <c r="E14" s="21" t="s">
        <v>64</v>
      </c>
      <c r="F14" s="73">
        <v>300</v>
      </c>
      <c r="G14" s="20">
        <v>0</v>
      </c>
      <c r="H14" s="19"/>
      <c r="I14" s="32">
        <f t="shared" si="0"/>
        <v>300</v>
      </c>
      <c r="K14" s="197"/>
      <c r="L14" s="197"/>
      <c r="M14" s="197"/>
      <c r="N14" s="197"/>
      <c r="O14" s="197"/>
      <c r="P14" s="197"/>
      <c r="Q14" s="197"/>
      <c r="R14" s="197"/>
      <c r="S14" s="197"/>
    </row>
    <row r="15" spans="2:19" ht="15.75">
      <c r="B15" s="56">
        <v>9</v>
      </c>
      <c r="C15" s="59" t="s">
        <v>9</v>
      </c>
      <c r="D15" s="45">
        <v>228</v>
      </c>
      <c r="E15" s="59" t="s">
        <v>11</v>
      </c>
      <c r="F15" s="45">
        <v>0</v>
      </c>
      <c r="G15" s="44">
        <v>0</v>
      </c>
      <c r="H15" s="45"/>
      <c r="I15" s="46">
        <f t="shared" si="0"/>
        <v>0</v>
      </c>
      <c r="K15" s="197"/>
      <c r="L15" s="197"/>
      <c r="M15" s="197"/>
      <c r="N15" s="197"/>
      <c r="O15" s="197"/>
      <c r="P15" s="197"/>
      <c r="Q15" s="197"/>
      <c r="R15" s="197"/>
      <c r="S15" s="197"/>
    </row>
    <row r="16" spans="2:19" ht="16.5" thickBot="1">
      <c r="B16" s="68">
        <v>10</v>
      </c>
      <c r="C16" s="25" t="s">
        <v>40</v>
      </c>
      <c r="D16" s="28">
        <v>2396</v>
      </c>
      <c r="E16" s="25" t="s">
        <v>11</v>
      </c>
      <c r="F16" s="28">
        <v>0</v>
      </c>
      <c r="G16" s="24">
        <v>0</v>
      </c>
      <c r="H16" s="28"/>
      <c r="I16" s="64">
        <f t="shared" si="0"/>
        <v>0</v>
      </c>
      <c r="K16" s="197"/>
      <c r="L16" s="197"/>
      <c r="M16" s="197"/>
      <c r="N16" s="197"/>
      <c r="O16" s="197"/>
      <c r="P16" s="197"/>
      <c r="Q16" s="197"/>
      <c r="R16" s="197"/>
      <c r="S16" s="197"/>
    </row>
    <row r="17" spans="2:19">
      <c r="K17" s="197"/>
      <c r="L17" s="197"/>
      <c r="M17" s="197"/>
      <c r="N17" s="197"/>
      <c r="O17" s="197"/>
      <c r="P17" s="197"/>
      <c r="Q17" s="197"/>
      <c r="R17" s="197"/>
      <c r="S17" s="197"/>
    </row>
    <row r="18" spans="2:19" ht="15.75" thickBot="1">
      <c r="B18" s="14" t="s">
        <v>16</v>
      </c>
      <c r="K18" s="197"/>
      <c r="L18" s="197"/>
      <c r="M18" s="197"/>
      <c r="N18" s="197"/>
      <c r="O18" s="197"/>
      <c r="P18" s="197"/>
      <c r="Q18" s="197"/>
      <c r="R18" s="197"/>
      <c r="S18" s="197"/>
    </row>
    <row r="19" spans="2:19" ht="16.5" thickBot="1">
      <c r="B19" s="3" t="s">
        <v>1</v>
      </c>
      <c r="C19" s="4" t="s">
        <v>2</v>
      </c>
      <c r="D19" s="3" t="s">
        <v>3</v>
      </c>
      <c r="E19" s="4" t="s">
        <v>4</v>
      </c>
      <c r="F19" s="77" t="s">
        <v>5</v>
      </c>
      <c r="G19" s="78" t="s">
        <v>6</v>
      </c>
      <c r="H19" s="77" t="s">
        <v>7</v>
      </c>
      <c r="I19" s="9" t="s">
        <v>8</v>
      </c>
      <c r="K19" s="197"/>
      <c r="L19" s="212"/>
      <c r="M19" s="197"/>
      <c r="N19" s="197"/>
      <c r="O19" s="197"/>
      <c r="P19" s="197"/>
      <c r="Q19" s="197"/>
      <c r="R19" s="197"/>
      <c r="S19" s="197"/>
    </row>
    <row r="20" spans="2:19" ht="15.75">
      <c r="B20" s="113">
        <v>1</v>
      </c>
      <c r="C20" s="114" t="s">
        <v>21</v>
      </c>
      <c r="D20" s="65">
        <v>2431</v>
      </c>
      <c r="E20" s="114" t="s">
        <v>11</v>
      </c>
      <c r="F20" s="70">
        <v>300</v>
      </c>
      <c r="G20" s="71">
        <v>300</v>
      </c>
      <c r="H20" s="35"/>
      <c r="I20" s="31">
        <f>F20+G20+H20</f>
        <v>600</v>
      </c>
      <c r="K20" s="197"/>
      <c r="L20" s="197"/>
      <c r="M20" s="197"/>
      <c r="N20" s="197"/>
      <c r="O20" s="197"/>
      <c r="P20" s="197"/>
      <c r="Q20" s="197"/>
      <c r="R20" s="197"/>
      <c r="S20" s="197"/>
    </row>
    <row r="21" spans="2:19" ht="15.75">
      <c r="B21" s="110">
        <v>2</v>
      </c>
      <c r="C21" s="100" t="s">
        <v>28</v>
      </c>
      <c r="D21" s="67">
        <v>621</v>
      </c>
      <c r="E21" s="100" t="s">
        <v>29</v>
      </c>
      <c r="F21" s="27">
        <v>178</v>
      </c>
      <c r="G21" s="72">
        <v>300</v>
      </c>
      <c r="H21" s="27"/>
      <c r="I21" s="32">
        <f t="shared" ref="I21:I31" si="1">F21+G21+H21</f>
        <v>478</v>
      </c>
      <c r="K21" s="213"/>
      <c r="L21" s="214"/>
      <c r="M21" s="213"/>
      <c r="N21" s="214"/>
      <c r="O21" s="213"/>
      <c r="P21" s="214"/>
      <c r="Q21" s="213"/>
      <c r="R21" s="214"/>
      <c r="S21" s="213"/>
    </row>
    <row r="22" spans="2:19" ht="15.75">
      <c r="B22" s="110">
        <v>3</v>
      </c>
      <c r="C22" s="100" t="s">
        <v>20</v>
      </c>
      <c r="D22" s="67">
        <v>2430</v>
      </c>
      <c r="E22" s="100" t="s">
        <v>11</v>
      </c>
      <c r="F22" s="73">
        <v>300</v>
      </c>
      <c r="G22" s="20">
        <v>166</v>
      </c>
      <c r="H22" s="27"/>
      <c r="I22" s="32">
        <f t="shared" si="1"/>
        <v>466</v>
      </c>
      <c r="K22" s="213"/>
      <c r="L22" s="214"/>
      <c r="M22" s="213"/>
      <c r="N22" s="214"/>
      <c r="O22" s="213"/>
      <c r="P22" s="214"/>
      <c r="Q22" s="213"/>
      <c r="R22" s="197"/>
      <c r="S22" s="196"/>
    </row>
    <row r="23" spans="2:19" ht="15.75">
      <c r="B23" s="55">
        <v>4</v>
      </c>
      <c r="C23" s="21" t="s">
        <v>22</v>
      </c>
      <c r="D23" s="27">
        <v>5105</v>
      </c>
      <c r="E23" s="21" t="s">
        <v>64</v>
      </c>
      <c r="F23" s="27">
        <v>287</v>
      </c>
      <c r="G23" s="20">
        <v>155</v>
      </c>
      <c r="H23" s="27"/>
      <c r="I23" s="32">
        <f t="shared" si="1"/>
        <v>442</v>
      </c>
      <c r="K23" s="213"/>
      <c r="L23" s="214"/>
      <c r="M23" s="213"/>
      <c r="N23" s="214"/>
      <c r="O23" s="213"/>
      <c r="P23" s="214"/>
      <c r="Q23" s="213"/>
      <c r="R23" s="214"/>
      <c r="S23" s="213"/>
    </row>
    <row r="24" spans="2:19" ht="15.75">
      <c r="B24" s="55">
        <v>5</v>
      </c>
      <c r="C24" s="21" t="s">
        <v>18</v>
      </c>
      <c r="D24" s="27">
        <v>2011</v>
      </c>
      <c r="E24" s="21" t="s">
        <v>62</v>
      </c>
      <c r="F24" s="27">
        <v>180</v>
      </c>
      <c r="G24" s="20">
        <v>255</v>
      </c>
      <c r="H24" s="27"/>
      <c r="I24" s="32">
        <f t="shared" si="1"/>
        <v>435</v>
      </c>
      <c r="K24" s="213"/>
      <c r="L24" s="215"/>
      <c r="M24" s="216"/>
      <c r="N24" s="215"/>
      <c r="O24" s="216"/>
      <c r="P24" s="215"/>
      <c r="Q24" s="216"/>
      <c r="R24" s="215"/>
      <c r="S24" s="216"/>
    </row>
    <row r="25" spans="2:19" ht="15.75">
      <c r="B25" s="56">
        <v>6</v>
      </c>
      <c r="C25" s="59" t="s">
        <v>19</v>
      </c>
      <c r="D25" s="45">
        <v>2013</v>
      </c>
      <c r="E25" s="59" t="s">
        <v>62</v>
      </c>
      <c r="F25" s="45">
        <v>94</v>
      </c>
      <c r="G25" s="74">
        <v>300</v>
      </c>
      <c r="H25" s="45"/>
      <c r="I25" s="47">
        <f t="shared" si="1"/>
        <v>394</v>
      </c>
    </row>
    <row r="26" spans="2:19" ht="15.75">
      <c r="B26" s="55">
        <v>7</v>
      </c>
      <c r="C26" s="60" t="s">
        <v>30</v>
      </c>
      <c r="D26" s="62">
        <v>620</v>
      </c>
      <c r="E26" s="60" t="s">
        <v>29</v>
      </c>
      <c r="F26" s="27">
        <v>0</v>
      </c>
      <c r="G26" s="72">
        <v>300</v>
      </c>
      <c r="H26" s="19"/>
      <c r="I26" s="32">
        <f t="shared" si="1"/>
        <v>300</v>
      </c>
    </row>
    <row r="27" spans="2:19" ht="15.75">
      <c r="B27" s="55">
        <v>7</v>
      </c>
      <c r="C27" s="21" t="s">
        <v>31</v>
      </c>
      <c r="D27" s="27">
        <v>25</v>
      </c>
      <c r="E27" s="21" t="s">
        <v>29</v>
      </c>
      <c r="F27" s="73">
        <v>300</v>
      </c>
      <c r="G27" s="20">
        <v>0</v>
      </c>
      <c r="H27" s="19"/>
      <c r="I27" s="32">
        <f t="shared" si="1"/>
        <v>300</v>
      </c>
    </row>
    <row r="28" spans="2:19" ht="15.75">
      <c r="B28" s="56">
        <v>7</v>
      </c>
      <c r="C28" s="59" t="s">
        <v>32</v>
      </c>
      <c r="D28" s="45">
        <v>5105</v>
      </c>
      <c r="E28" s="59" t="s">
        <v>64</v>
      </c>
      <c r="F28" s="45">
        <v>0</v>
      </c>
      <c r="G28" s="74">
        <v>300</v>
      </c>
      <c r="H28" s="43"/>
      <c r="I28" s="46">
        <f t="shared" si="1"/>
        <v>300</v>
      </c>
    </row>
    <row r="29" spans="2:19" ht="15.75">
      <c r="B29" s="55">
        <v>10</v>
      </c>
      <c r="C29" s="60" t="s">
        <v>17</v>
      </c>
      <c r="D29" s="62">
        <v>2010</v>
      </c>
      <c r="E29" s="60" t="s">
        <v>62</v>
      </c>
      <c r="F29" s="62">
        <v>196</v>
      </c>
      <c r="G29" s="52">
        <v>0</v>
      </c>
      <c r="H29" s="19"/>
      <c r="I29" s="47">
        <f t="shared" si="1"/>
        <v>196</v>
      </c>
    </row>
    <row r="30" spans="2:19" ht="15.75">
      <c r="B30" s="55">
        <v>11</v>
      </c>
      <c r="C30" s="60" t="s">
        <v>33</v>
      </c>
      <c r="D30" s="62">
        <v>5106</v>
      </c>
      <c r="E30" s="60" t="s">
        <v>64</v>
      </c>
      <c r="F30" s="62">
        <v>43</v>
      </c>
      <c r="G30" s="52">
        <v>113</v>
      </c>
      <c r="H30" s="19"/>
      <c r="I30" s="47">
        <f t="shared" si="1"/>
        <v>156</v>
      </c>
    </row>
    <row r="31" spans="2:19" ht="16.5" thickBot="1">
      <c r="B31" s="68">
        <v>12</v>
      </c>
      <c r="C31" s="61" t="s">
        <v>34</v>
      </c>
      <c r="D31" s="63">
        <v>626</v>
      </c>
      <c r="E31" s="61" t="s">
        <v>29</v>
      </c>
      <c r="F31" s="63">
        <v>0</v>
      </c>
      <c r="G31" s="69">
        <v>0</v>
      </c>
      <c r="H31" s="23"/>
      <c r="I31" s="64">
        <f t="shared" si="1"/>
        <v>0</v>
      </c>
    </row>
    <row r="33" spans="3:3">
      <c r="C33" s="40" t="s">
        <v>24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S31"/>
  <sheetViews>
    <sheetView workbookViewId="0">
      <selection activeCell="L26" sqref="L26"/>
    </sheetView>
  </sheetViews>
  <sheetFormatPr defaultRowHeight="15"/>
  <cols>
    <col min="2" max="2" width="4.85546875" customWidth="1"/>
    <col min="3" max="3" width="23.28515625" customWidth="1"/>
    <col min="4" max="4" width="7.7109375" customWidth="1"/>
    <col min="5" max="5" width="28.7109375" bestFit="1" customWidth="1"/>
    <col min="9" max="9" width="5.7109375" customWidth="1"/>
    <col min="11" max="11" width="5.28515625" customWidth="1"/>
    <col min="14" max="14" width="11.5703125" customWidth="1"/>
  </cols>
  <sheetData>
    <row r="1" spans="2:19" ht="23.25">
      <c r="D1" s="235" t="s">
        <v>71</v>
      </c>
      <c r="E1" s="235"/>
    </row>
    <row r="2" spans="2:19" ht="23.25">
      <c r="D2" s="235"/>
      <c r="E2" s="235" t="s">
        <v>79</v>
      </c>
    </row>
    <row r="3" spans="2:19" ht="23.25">
      <c r="D3" s="235"/>
      <c r="E3" s="235"/>
    </row>
    <row r="4" spans="2:19" ht="15.75">
      <c r="D4" s="41"/>
      <c r="E4" s="217" t="s">
        <v>81</v>
      </c>
    </row>
    <row r="5" spans="2:19" ht="15.75" thickBot="1">
      <c r="B5" s="14" t="s">
        <v>0</v>
      </c>
    </row>
    <row r="6" spans="2:19" ht="15.75" thickBot="1">
      <c r="B6" s="3" t="s">
        <v>1</v>
      </c>
      <c r="C6" s="4" t="s">
        <v>2</v>
      </c>
      <c r="D6" s="3" t="s">
        <v>3</v>
      </c>
      <c r="E6" s="4" t="s">
        <v>4</v>
      </c>
      <c r="F6" s="77" t="s">
        <v>5</v>
      </c>
      <c r="G6" s="78" t="s">
        <v>6</v>
      </c>
      <c r="H6" s="77" t="s">
        <v>68</v>
      </c>
      <c r="I6" s="9" t="s">
        <v>8</v>
      </c>
    </row>
    <row r="7" spans="2:19" ht="15.75">
      <c r="B7" s="81">
        <v>1</v>
      </c>
      <c r="C7" s="93" t="s">
        <v>15</v>
      </c>
      <c r="D7" s="29">
        <v>69</v>
      </c>
      <c r="E7" s="93" t="s">
        <v>13</v>
      </c>
      <c r="F7" s="71">
        <v>180</v>
      </c>
      <c r="G7" s="37">
        <v>158</v>
      </c>
      <c r="H7" s="37"/>
      <c r="I7" s="31">
        <f t="shared" ref="I7:I15" si="0">F7+G7+H7</f>
        <v>338</v>
      </c>
    </row>
    <row r="8" spans="2:19" ht="15.75">
      <c r="B8" s="82">
        <v>2</v>
      </c>
      <c r="C8" s="95" t="s">
        <v>50</v>
      </c>
      <c r="D8" s="66">
        <v>2396</v>
      </c>
      <c r="E8" s="95" t="s">
        <v>11</v>
      </c>
      <c r="F8" s="72">
        <v>180</v>
      </c>
      <c r="G8" s="38">
        <v>109</v>
      </c>
      <c r="H8" s="38"/>
      <c r="I8" s="32">
        <f t="shared" si="0"/>
        <v>289</v>
      </c>
      <c r="K8" s="196"/>
      <c r="L8" s="196"/>
      <c r="M8" s="196"/>
      <c r="N8" s="196"/>
      <c r="O8" s="197"/>
      <c r="P8" s="196"/>
      <c r="Q8" s="197"/>
      <c r="R8" s="196"/>
      <c r="S8" s="197"/>
    </row>
    <row r="9" spans="2:19" ht="15.75">
      <c r="B9" s="82">
        <v>3</v>
      </c>
      <c r="C9" s="167" t="s">
        <v>38</v>
      </c>
      <c r="D9" s="66">
        <v>800</v>
      </c>
      <c r="E9" s="95" t="s">
        <v>64</v>
      </c>
      <c r="F9" s="20">
        <v>109</v>
      </c>
      <c r="G9" s="38">
        <v>116</v>
      </c>
      <c r="H9" s="38">
        <v>79</v>
      </c>
      <c r="I9" s="32">
        <f>F9+G9</f>
        <v>225</v>
      </c>
      <c r="K9" s="162"/>
      <c r="L9" s="212"/>
      <c r="M9" s="162"/>
      <c r="N9" s="212"/>
      <c r="O9" s="162"/>
      <c r="P9" s="212"/>
      <c r="Q9" s="162"/>
      <c r="R9" s="212"/>
      <c r="S9" s="162"/>
    </row>
    <row r="10" spans="2:19" ht="15.75">
      <c r="B10" s="18">
        <v>4</v>
      </c>
      <c r="C10" s="51" t="s">
        <v>12</v>
      </c>
      <c r="D10" s="52">
        <v>71</v>
      </c>
      <c r="E10" s="51" t="s">
        <v>13</v>
      </c>
      <c r="F10" s="20">
        <v>97</v>
      </c>
      <c r="G10" s="38">
        <v>128</v>
      </c>
      <c r="H10" s="38">
        <v>76</v>
      </c>
      <c r="I10" s="32">
        <f>F10+G10</f>
        <v>225</v>
      </c>
      <c r="K10" s="163"/>
      <c r="L10" s="218"/>
      <c r="M10" s="162"/>
      <c r="N10" s="218"/>
      <c r="O10" s="163"/>
      <c r="P10" s="218"/>
      <c r="Q10" s="163"/>
      <c r="R10" s="218"/>
      <c r="S10" s="163"/>
    </row>
    <row r="11" spans="2:19" ht="15.75">
      <c r="B11" s="18">
        <v>5</v>
      </c>
      <c r="C11" s="48" t="s">
        <v>25</v>
      </c>
      <c r="D11" s="20">
        <v>2016</v>
      </c>
      <c r="E11" s="48" t="s">
        <v>13</v>
      </c>
      <c r="F11" s="20">
        <v>81</v>
      </c>
      <c r="G11" s="38">
        <v>118</v>
      </c>
      <c r="H11" s="38"/>
      <c r="I11" s="32">
        <f t="shared" si="0"/>
        <v>199</v>
      </c>
      <c r="K11" s="162"/>
      <c r="L11" s="212"/>
      <c r="M11" s="162"/>
      <c r="N11" s="212"/>
      <c r="O11" s="162"/>
      <c r="P11" s="212"/>
      <c r="Q11" s="162"/>
      <c r="R11" s="212"/>
      <c r="S11" s="162"/>
    </row>
    <row r="12" spans="2:19" ht="15.75">
      <c r="B12" s="42">
        <v>6</v>
      </c>
      <c r="C12" s="49" t="s">
        <v>10</v>
      </c>
      <c r="D12" s="44">
        <v>2421</v>
      </c>
      <c r="E12" s="49" t="s">
        <v>11</v>
      </c>
      <c r="F12" s="44">
        <v>101</v>
      </c>
      <c r="G12" s="50">
        <v>88</v>
      </c>
      <c r="H12" s="50"/>
      <c r="I12" s="47">
        <f t="shared" si="0"/>
        <v>189</v>
      </c>
      <c r="K12" s="162"/>
      <c r="L12" s="212"/>
      <c r="M12" s="162"/>
      <c r="N12" s="212"/>
      <c r="O12" s="162"/>
      <c r="P12" s="212"/>
      <c r="Q12" s="162"/>
      <c r="R12" s="212"/>
      <c r="S12" s="162"/>
    </row>
    <row r="13" spans="2:19" ht="15.75">
      <c r="B13" s="18">
        <v>7</v>
      </c>
      <c r="C13" s="48" t="s">
        <v>26</v>
      </c>
      <c r="D13" s="20">
        <v>5100</v>
      </c>
      <c r="E13" s="48" t="s">
        <v>64</v>
      </c>
      <c r="F13" s="20">
        <v>92</v>
      </c>
      <c r="G13" s="38">
        <v>90</v>
      </c>
      <c r="H13" s="38"/>
      <c r="I13" s="32">
        <f t="shared" si="0"/>
        <v>182</v>
      </c>
      <c r="K13" s="197"/>
      <c r="L13" s="197"/>
      <c r="M13" s="197"/>
      <c r="N13" s="197"/>
      <c r="O13" s="197"/>
      <c r="P13" s="197"/>
      <c r="Q13" s="197"/>
      <c r="R13" s="197"/>
      <c r="S13" s="197"/>
    </row>
    <row r="14" spans="2:19" ht="15.75">
      <c r="B14" s="18">
        <v>8</v>
      </c>
      <c r="C14" s="48" t="s">
        <v>9</v>
      </c>
      <c r="D14" s="20">
        <v>228</v>
      </c>
      <c r="E14" s="48" t="s">
        <v>11</v>
      </c>
      <c r="F14" s="20">
        <v>102</v>
      </c>
      <c r="G14" s="38">
        <v>73</v>
      </c>
      <c r="H14" s="38"/>
      <c r="I14" s="32">
        <f t="shared" si="0"/>
        <v>175</v>
      </c>
      <c r="K14" s="197"/>
      <c r="L14" s="197"/>
      <c r="M14" s="197"/>
      <c r="N14" s="197"/>
      <c r="O14" s="197"/>
      <c r="P14" s="197"/>
      <c r="Q14" s="197"/>
      <c r="R14" s="197"/>
      <c r="S14" s="197"/>
    </row>
    <row r="15" spans="2:19" ht="16.5" thickBot="1">
      <c r="B15" s="22">
        <v>9</v>
      </c>
      <c r="C15" s="75" t="s">
        <v>35</v>
      </c>
      <c r="D15" s="24">
        <v>232</v>
      </c>
      <c r="E15" s="75" t="s">
        <v>36</v>
      </c>
      <c r="F15" s="24">
        <v>68</v>
      </c>
      <c r="G15" s="76">
        <v>49</v>
      </c>
      <c r="H15" s="76"/>
      <c r="I15" s="33">
        <f t="shared" si="0"/>
        <v>117</v>
      </c>
      <c r="K15" s="197"/>
      <c r="L15" s="197"/>
      <c r="M15" s="197"/>
      <c r="N15" s="197"/>
      <c r="O15" s="197"/>
      <c r="P15" s="197"/>
      <c r="Q15" s="197"/>
      <c r="R15" s="197"/>
      <c r="S15" s="197"/>
    </row>
    <row r="16" spans="2:19">
      <c r="K16" s="197"/>
      <c r="L16" s="197"/>
      <c r="M16" s="197"/>
      <c r="N16" s="197"/>
      <c r="O16" s="197"/>
      <c r="P16" s="197"/>
      <c r="Q16" s="197"/>
      <c r="R16" s="197"/>
      <c r="S16" s="197"/>
    </row>
    <row r="17" spans="2:19" ht="15.75" thickBot="1">
      <c r="B17" s="14" t="s">
        <v>16</v>
      </c>
      <c r="K17" s="197"/>
      <c r="L17" s="197"/>
      <c r="M17" s="197"/>
      <c r="N17" s="197"/>
      <c r="O17" s="197"/>
      <c r="P17" s="197"/>
      <c r="Q17" s="197"/>
      <c r="R17" s="197"/>
      <c r="S17" s="197"/>
    </row>
    <row r="18" spans="2:19" ht="15.75" thickBot="1">
      <c r="B18" s="3" t="s">
        <v>1</v>
      </c>
      <c r="C18" s="4" t="s">
        <v>2</v>
      </c>
      <c r="D18" s="3" t="s">
        <v>3</v>
      </c>
      <c r="E18" s="4" t="s">
        <v>4</v>
      </c>
      <c r="F18" s="77" t="s">
        <v>5</v>
      </c>
      <c r="G18" s="78" t="s">
        <v>6</v>
      </c>
      <c r="H18" s="77" t="s">
        <v>7</v>
      </c>
      <c r="I18" s="9" t="s">
        <v>8</v>
      </c>
      <c r="K18" s="197"/>
      <c r="L18" s="197"/>
      <c r="M18" s="197"/>
      <c r="N18" s="197"/>
      <c r="O18" s="197"/>
      <c r="P18" s="197"/>
      <c r="Q18" s="197"/>
      <c r="R18" s="197"/>
      <c r="S18" s="197"/>
    </row>
    <row r="19" spans="2:19" ht="15.75">
      <c r="B19" s="113">
        <v>1</v>
      </c>
      <c r="C19" s="170" t="s">
        <v>31</v>
      </c>
      <c r="D19" s="171">
        <v>25</v>
      </c>
      <c r="E19" s="170" t="s">
        <v>36</v>
      </c>
      <c r="F19" s="70">
        <v>180</v>
      </c>
      <c r="G19" s="134">
        <v>107</v>
      </c>
      <c r="H19" s="137"/>
      <c r="I19" s="31">
        <f t="shared" ref="I19:I29" si="1">F19+G19+H19</f>
        <v>287</v>
      </c>
      <c r="K19" s="221"/>
      <c r="L19" s="197"/>
      <c r="M19" s="197"/>
      <c r="N19" s="197"/>
      <c r="O19" s="197"/>
      <c r="P19" s="197"/>
      <c r="Q19" s="197"/>
      <c r="R19" s="197"/>
      <c r="S19" s="197"/>
    </row>
    <row r="20" spans="2:19" ht="15.75">
      <c r="B20" s="110">
        <v>2</v>
      </c>
      <c r="C20" s="178" t="s">
        <v>22</v>
      </c>
      <c r="D20" s="179">
        <v>5105</v>
      </c>
      <c r="E20" s="178" t="s">
        <v>64</v>
      </c>
      <c r="F20" s="27">
        <v>102</v>
      </c>
      <c r="G20" s="7">
        <v>114</v>
      </c>
      <c r="H20" s="10"/>
      <c r="I20" s="32">
        <f t="shared" si="1"/>
        <v>216</v>
      </c>
      <c r="K20" s="197"/>
      <c r="L20" s="197"/>
      <c r="M20" s="197"/>
      <c r="N20" s="197"/>
      <c r="O20" s="197"/>
      <c r="P20" s="197"/>
      <c r="Q20" s="197"/>
      <c r="R20" s="197"/>
      <c r="S20" s="197"/>
    </row>
    <row r="21" spans="2:19" ht="15.75">
      <c r="B21" s="110">
        <v>3</v>
      </c>
      <c r="C21" s="100" t="s">
        <v>19</v>
      </c>
      <c r="D21" s="67">
        <v>2013</v>
      </c>
      <c r="E21" s="100" t="s">
        <v>62</v>
      </c>
      <c r="F21" s="27">
        <v>60</v>
      </c>
      <c r="G21" s="20">
        <v>90</v>
      </c>
      <c r="H21" s="38"/>
      <c r="I21" s="32">
        <f t="shared" si="1"/>
        <v>150</v>
      </c>
      <c r="K21" s="162"/>
      <c r="L21" s="212"/>
      <c r="M21" s="162"/>
      <c r="N21" s="212"/>
      <c r="O21" s="162"/>
      <c r="P21" s="212"/>
      <c r="Q21" s="162"/>
      <c r="R21" s="212"/>
      <c r="S21" s="162"/>
    </row>
    <row r="22" spans="2:19" ht="15.75">
      <c r="B22" s="55">
        <v>4</v>
      </c>
      <c r="C22" s="60" t="s">
        <v>55</v>
      </c>
      <c r="D22" s="62">
        <v>5106</v>
      </c>
      <c r="E22" s="60" t="s">
        <v>64</v>
      </c>
      <c r="F22" s="27">
        <v>77</v>
      </c>
      <c r="G22" s="7">
        <v>47</v>
      </c>
      <c r="H22" s="10"/>
      <c r="I22" s="32">
        <f t="shared" si="1"/>
        <v>124</v>
      </c>
      <c r="K22" s="162"/>
      <c r="L22" s="218"/>
      <c r="M22" s="163"/>
      <c r="N22" s="218"/>
      <c r="O22" s="163"/>
      <c r="P22" s="218"/>
      <c r="Q22" s="163"/>
      <c r="R22" s="218"/>
      <c r="S22" s="163"/>
    </row>
    <row r="23" spans="2:19" ht="15.75">
      <c r="B23" s="55">
        <v>5</v>
      </c>
      <c r="C23" s="21" t="s">
        <v>21</v>
      </c>
      <c r="D23" s="27">
        <v>2431</v>
      </c>
      <c r="E23" s="21" t="s">
        <v>11</v>
      </c>
      <c r="F23" s="27">
        <v>48</v>
      </c>
      <c r="G23" s="20">
        <v>0</v>
      </c>
      <c r="H23" s="38"/>
      <c r="I23" s="32">
        <f t="shared" si="1"/>
        <v>48</v>
      </c>
      <c r="K23" s="162"/>
      <c r="L23" s="212"/>
      <c r="M23" s="162"/>
      <c r="N23" s="212"/>
      <c r="O23" s="162"/>
      <c r="P23" s="212"/>
      <c r="Q23" s="162"/>
      <c r="R23" s="212"/>
      <c r="S23" s="162"/>
    </row>
    <row r="24" spans="2:19" ht="15.75">
      <c r="B24" s="55">
        <v>6</v>
      </c>
      <c r="C24" s="60" t="s">
        <v>28</v>
      </c>
      <c r="D24" s="62">
        <v>621</v>
      </c>
      <c r="E24" s="60" t="s">
        <v>36</v>
      </c>
      <c r="F24" s="27">
        <v>0</v>
      </c>
      <c r="G24" s="7">
        <v>43</v>
      </c>
      <c r="H24" s="1"/>
      <c r="I24" s="32">
        <f t="shared" si="1"/>
        <v>43</v>
      </c>
      <c r="K24" s="162"/>
      <c r="L24" s="212"/>
      <c r="M24" s="162"/>
      <c r="N24" s="212"/>
      <c r="O24" s="162"/>
      <c r="P24" s="212"/>
      <c r="Q24" s="162"/>
      <c r="R24" s="218"/>
      <c r="S24" s="163"/>
    </row>
    <row r="25" spans="2:19" ht="15.75">
      <c r="B25" s="55">
        <v>7</v>
      </c>
      <c r="C25" s="21" t="s">
        <v>17</v>
      </c>
      <c r="D25" s="27">
        <v>2010</v>
      </c>
      <c r="E25" s="21" t="s">
        <v>62</v>
      </c>
      <c r="F25" s="27">
        <v>0</v>
      </c>
      <c r="G25" s="20">
        <v>0</v>
      </c>
      <c r="H25" s="129"/>
      <c r="I25" s="32">
        <f t="shared" si="1"/>
        <v>0</v>
      </c>
    </row>
    <row r="26" spans="2:19" ht="15.75">
      <c r="B26" s="55">
        <v>8</v>
      </c>
      <c r="C26" s="21" t="s">
        <v>18</v>
      </c>
      <c r="D26" s="27">
        <v>2011</v>
      </c>
      <c r="E26" s="21" t="s">
        <v>62</v>
      </c>
      <c r="F26" s="27">
        <v>0</v>
      </c>
      <c r="G26" s="20">
        <v>0</v>
      </c>
      <c r="H26" s="129"/>
      <c r="I26" s="32">
        <f t="shared" si="1"/>
        <v>0</v>
      </c>
    </row>
    <row r="27" spans="2:19" ht="15.75">
      <c r="B27" s="55">
        <v>9</v>
      </c>
      <c r="C27" s="21" t="s">
        <v>20</v>
      </c>
      <c r="D27" s="27">
        <v>2430</v>
      </c>
      <c r="E27" s="21" t="s">
        <v>11</v>
      </c>
      <c r="F27" s="27">
        <v>0</v>
      </c>
      <c r="G27" s="20">
        <v>0</v>
      </c>
      <c r="H27" s="129"/>
      <c r="I27" s="32">
        <f t="shared" si="1"/>
        <v>0</v>
      </c>
    </row>
    <row r="28" spans="2:19" ht="15.75">
      <c r="B28" s="55">
        <v>10</v>
      </c>
      <c r="C28" s="60" t="s">
        <v>30</v>
      </c>
      <c r="D28" s="62">
        <v>620</v>
      </c>
      <c r="E28" s="60" t="s">
        <v>36</v>
      </c>
      <c r="F28" s="27">
        <v>0</v>
      </c>
      <c r="G28" s="7">
        <v>0</v>
      </c>
      <c r="H28" s="1"/>
      <c r="I28" s="32">
        <f t="shared" si="1"/>
        <v>0</v>
      </c>
    </row>
    <row r="29" spans="2:19" ht="16.5" thickBot="1">
      <c r="B29" s="68">
        <v>11</v>
      </c>
      <c r="C29" s="61" t="s">
        <v>34</v>
      </c>
      <c r="D29" s="63">
        <v>626</v>
      </c>
      <c r="E29" s="61" t="s">
        <v>36</v>
      </c>
      <c r="F29" s="28">
        <v>0</v>
      </c>
      <c r="G29" s="8">
        <v>0</v>
      </c>
      <c r="H29" s="2"/>
      <c r="I29" s="33">
        <f t="shared" si="1"/>
        <v>0</v>
      </c>
    </row>
    <row r="31" spans="2:19">
      <c r="C31" s="40" t="s">
        <v>24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9"/>
  <sheetViews>
    <sheetView tabSelected="1" workbookViewId="0">
      <selection activeCell="L5" sqref="L5"/>
    </sheetView>
  </sheetViews>
  <sheetFormatPr defaultRowHeight="15"/>
  <cols>
    <col min="2" max="2" width="4.42578125" customWidth="1"/>
    <col min="3" max="3" width="24.28515625" customWidth="1"/>
    <col min="4" max="4" width="7.140625" customWidth="1"/>
    <col min="5" max="5" width="28.7109375" bestFit="1" customWidth="1"/>
  </cols>
  <sheetData>
    <row r="1" spans="2:10" ht="23.25">
      <c r="D1" s="235" t="s">
        <v>71</v>
      </c>
      <c r="E1" s="235"/>
    </row>
    <row r="2" spans="2:10" ht="23.25">
      <c r="D2" s="235"/>
      <c r="E2" s="235" t="s">
        <v>79</v>
      </c>
    </row>
    <row r="3" spans="2:10" ht="23.25">
      <c r="D3" s="235"/>
      <c r="E3" s="235"/>
    </row>
    <row r="4" spans="2:10" ht="15.75">
      <c r="D4" s="41"/>
      <c r="E4" s="217" t="s">
        <v>75</v>
      </c>
    </row>
    <row r="5" spans="2:10" ht="15.75" thickBot="1">
      <c r="B5" s="14"/>
      <c r="C5" s="14" t="s">
        <v>0</v>
      </c>
    </row>
    <row r="6" spans="2:10" ht="15.75" thickBot="1">
      <c r="B6" s="3" t="s">
        <v>1</v>
      </c>
      <c r="C6" s="4" t="s">
        <v>2</v>
      </c>
      <c r="D6" s="3" t="s">
        <v>3</v>
      </c>
      <c r="E6" s="4" t="s">
        <v>4</v>
      </c>
      <c r="F6" s="77" t="s">
        <v>52</v>
      </c>
      <c r="G6" s="78" t="s">
        <v>5</v>
      </c>
      <c r="H6" s="77" t="s">
        <v>6</v>
      </c>
      <c r="I6" s="80" t="s">
        <v>7</v>
      </c>
      <c r="J6" s="9" t="s">
        <v>8</v>
      </c>
    </row>
    <row r="7" spans="2:10" ht="15.75">
      <c r="B7" s="172">
        <v>1</v>
      </c>
      <c r="C7" s="173" t="s">
        <v>26</v>
      </c>
      <c r="D7" s="174">
        <v>5100</v>
      </c>
      <c r="E7" s="173" t="s">
        <v>64</v>
      </c>
      <c r="F7" s="88">
        <v>320</v>
      </c>
      <c r="G7" s="89">
        <v>261</v>
      </c>
      <c r="H7" s="88"/>
      <c r="I7" s="89"/>
      <c r="J7" s="152">
        <f>F7+G7</f>
        <v>581</v>
      </c>
    </row>
    <row r="8" spans="2:10" ht="15.75">
      <c r="B8" s="175">
        <v>2</v>
      </c>
      <c r="C8" s="176" t="s">
        <v>10</v>
      </c>
      <c r="D8" s="177">
        <v>2421</v>
      </c>
      <c r="E8" s="176" t="s">
        <v>11</v>
      </c>
      <c r="F8" s="83">
        <v>242</v>
      </c>
      <c r="G8" s="84">
        <v>335</v>
      </c>
      <c r="H8" s="83"/>
      <c r="I8" s="138"/>
      <c r="J8" s="153">
        <f>F8+G8</f>
        <v>577</v>
      </c>
    </row>
    <row r="9" spans="2:10" ht="15.75">
      <c r="B9" s="175">
        <v>3</v>
      </c>
      <c r="C9" s="176" t="s">
        <v>53</v>
      </c>
      <c r="D9" s="177">
        <v>228</v>
      </c>
      <c r="E9" s="176" t="s">
        <v>11</v>
      </c>
      <c r="F9" s="83">
        <v>238</v>
      </c>
      <c r="G9" s="84">
        <v>0</v>
      </c>
      <c r="H9" s="83">
        <v>330</v>
      </c>
      <c r="I9" s="138"/>
      <c r="J9" s="153">
        <f>F9+H9</f>
        <v>568</v>
      </c>
    </row>
    <row r="10" spans="2:10" ht="15.75">
      <c r="B10" s="146">
        <v>4</v>
      </c>
      <c r="C10" s="148" t="s">
        <v>50</v>
      </c>
      <c r="D10" s="83">
        <v>2396</v>
      </c>
      <c r="E10" s="148" t="s">
        <v>11</v>
      </c>
      <c r="F10" s="83">
        <v>241</v>
      </c>
      <c r="G10" s="84">
        <v>325</v>
      </c>
      <c r="H10" s="83"/>
      <c r="I10" s="138"/>
      <c r="J10" s="153">
        <f t="shared" ref="J10:J15" si="0">F10+G10</f>
        <v>566</v>
      </c>
    </row>
    <row r="11" spans="2:10" ht="15.75">
      <c r="B11" s="146">
        <v>5</v>
      </c>
      <c r="C11" s="148" t="s">
        <v>27</v>
      </c>
      <c r="D11" s="83">
        <v>240</v>
      </c>
      <c r="E11" s="148" t="s">
        <v>64</v>
      </c>
      <c r="F11" s="83">
        <v>247</v>
      </c>
      <c r="G11" s="84">
        <v>299</v>
      </c>
      <c r="H11" s="83"/>
      <c r="I11" s="159"/>
      <c r="J11" s="153">
        <f t="shared" si="0"/>
        <v>546</v>
      </c>
    </row>
    <row r="12" spans="2:10" ht="15.75">
      <c r="B12" s="147">
        <v>6</v>
      </c>
      <c r="C12" s="149" t="s">
        <v>38</v>
      </c>
      <c r="D12" s="85">
        <v>800</v>
      </c>
      <c r="E12" s="149" t="s">
        <v>64</v>
      </c>
      <c r="F12" s="85">
        <v>248</v>
      </c>
      <c r="G12" s="90">
        <v>286</v>
      </c>
      <c r="H12" s="85"/>
      <c r="I12" s="90"/>
      <c r="J12" s="153">
        <f t="shared" si="0"/>
        <v>534</v>
      </c>
    </row>
    <row r="13" spans="2:10" ht="15.75">
      <c r="B13" s="146">
        <v>7</v>
      </c>
      <c r="C13" s="148" t="s">
        <v>14</v>
      </c>
      <c r="D13" s="83">
        <v>2012</v>
      </c>
      <c r="E13" s="148" t="s">
        <v>13</v>
      </c>
      <c r="F13" s="83">
        <v>168</v>
      </c>
      <c r="G13" s="84">
        <v>300</v>
      </c>
      <c r="H13" s="83"/>
      <c r="I13" s="158"/>
      <c r="J13" s="153">
        <f t="shared" si="0"/>
        <v>468</v>
      </c>
    </row>
    <row r="14" spans="2:10" ht="15.75">
      <c r="B14" s="146">
        <v>8</v>
      </c>
      <c r="C14" s="148" t="s">
        <v>12</v>
      </c>
      <c r="D14" s="83">
        <v>71</v>
      </c>
      <c r="E14" s="148" t="s">
        <v>13</v>
      </c>
      <c r="F14" s="83">
        <v>172</v>
      </c>
      <c r="G14" s="84">
        <v>287</v>
      </c>
      <c r="H14" s="83"/>
      <c r="I14" s="158"/>
      <c r="J14" s="153">
        <f t="shared" si="0"/>
        <v>459</v>
      </c>
    </row>
    <row r="15" spans="2:10" ht="16.5" thickBot="1">
      <c r="B15" s="151">
        <v>9</v>
      </c>
      <c r="C15" s="150" t="s">
        <v>25</v>
      </c>
      <c r="D15" s="86">
        <v>2016</v>
      </c>
      <c r="E15" s="150" t="s">
        <v>13</v>
      </c>
      <c r="F15" s="86">
        <v>164</v>
      </c>
      <c r="G15" s="87">
        <v>290</v>
      </c>
      <c r="H15" s="86"/>
      <c r="I15" s="139"/>
      <c r="J15" s="154">
        <f t="shared" si="0"/>
        <v>454</v>
      </c>
    </row>
    <row r="16" spans="2:10" ht="15.75">
      <c r="B16" s="163"/>
      <c r="C16" s="140"/>
      <c r="D16" s="141"/>
      <c r="E16" s="140"/>
      <c r="F16" s="142"/>
      <c r="G16" s="143"/>
      <c r="H16" s="143"/>
      <c r="I16" s="162"/>
      <c r="J16" s="144"/>
    </row>
    <row r="17" spans="2:20" ht="15.75">
      <c r="B17" s="163"/>
      <c r="C17" s="145"/>
      <c r="D17" s="142"/>
      <c r="E17" s="238" t="s">
        <v>76</v>
      </c>
      <c r="F17" s="142"/>
      <c r="G17" s="142"/>
      <c r="H17" s="142"/>
      <c r="I17" s="162"/>
      <c r="J17" s="144"/>
    </row>
    <row r="18" spans="2:20" ht="16.5" thickBot="1">
      <c r="B18" s="164" t="s">
        <v>16</v>
      </c>
      <c r="C18" s="145"/>
      <c r="D18" s="142"/>
      <c r="E18" s="145"/>
      <c r="F18" s="142"/>
      <c r="G18" s="142"/>
      <c r="H18" s="142"/>
      <c r="I18" s="162"/>
      <c r="J18" s="144"/>
    </row>
    <row r="19" spans="2:20" ht="15.75" thickBot="1">
      <c r="B19" s="3" t="s">
        <v>1</v>
      </c>
      <c r="C19" s="4" t="s">
        <v>2</v>
      </c>
      <c r="D19" s="3" t="s">
        <v>3</v>
      </c>
      <c r="E19" s="4" t="s">
        <v>4</v>
      </c>
      <c r="F19" s="77" t="s">
        <v>52</v>
      </c>
      <c r="G19" s="78" t="s">
        <v>5</v>
      </c>
      <c r="H19" s="77" t="s">
        <v>6</v>
      </c>
      <c r="I19" s="4" t="s">
        <v>7</v>
      </c>
      <c r="J19" s="77" t="s">
        <v>8</v>
      </c>
    </row>
    <row r="20" spans="2:20" ht="15.75">
      <c r="B20" s="113">
        <v>1</v>
      </c>
      <c r="C20" s="170" t="s">
        <v>22</v>
      </c>
      <c r="D20" s="171">
        <v>5105</v>
      </c>
      <c r="E20" s="170" t="s">
        <v>64</v>
      </c>
      <c r="F20" s="135">
        <v>310</v>
      </c>
      <c r="G20" s="35">
        <v>260</v>
      </c>
      <c r="H20" s="136"/>
      <c r="I20" s="161"/>
      <c r="J20" s="31">
        <f>G20+F20</f>
        <v>570</v>
      </c>
      <c r="O20" s="212"/>
      <c r="P20" s="162"/>
      <c r="Q20" s="212"/>
      <c r="R20" s="162"/>
      <c r="S20" s="212"/>
      <c r="T20" s="163"/>
    </row>
    <row r="21" spans="2:20" ht="15.75">
      <c r="B21" s="110">
        <v>2</v>
      </c>
      <c r="C21" s="100" t="s">
        <v>21</v>
      </c>
      <c r="D21" s="67">
        <v>2431</v>
      </c>
      <c r="E21" s="100" t="s">
        <v>11</v>
      </c>
      <c r="F21" s="7">
        <v>240</v>
      </c>
      <c r="G21" s="27">
        <v>0</v>
      </c>
      <c r="H21" s="20">
        <v>261</v>
      </c>
      <c r="I21" s="27"/>
      <c r="J21" s="47">
        <f>H21+F21</f>
        <v>501</v>
      </c>
      <c r="O21" s="212"/>
      <c r="P21" s="162"/>
      <c r="Q21" s="212"/>
      <c r="R21" s="162"/>
      <c r="S21" s="212"/>
      <c r="T21" s="162"/>
    </row>
    <row r="22" spans="2:20" ht="15.75">
      <c r="B22" s="110">
        <v>3</v>
      </c>
      <c r="C22" s="100" t="s">
        <v>20</v>
      </c>
      <c r="D22" s="67">
        <v>2430</v>
      </c>
      <c r="E22" s="100" t="s">
        <v>11</v>
      </c>
      <c r="F22" s="7">
        <v>245</v>
      </c>
      <c r="G22" s="27">
        <v>222</v>
      </c>
      <c r="H22" s="20">
        <v>220</v>
      </c>
      <c r="I22" s="67">
        <v>246</v>
      </c>
      <c r="J22" s="47">
        <f>I22+F22</f>
        <v>491</v>
      </c>
      <c r="O22" s="218"/>
      <c r="P22" s="163"/>
      <c r="Q22" s="218"/>
      <c r="R22" s="163"/>
      <c r="S22" s="218"/>
      <c r="T22" s="163"/>
    </row>
    <row r="23" spans="2:20" ht="15.75">
      <c r="B23" s="55">
        <v>4</v>
      </c>
      <c r="C23" s="21" t="s">
        <v>17</v>
      </c>
      <c r="D23" s="27">
        <v>2010</v>
      </c>
      <c r="E23" s="21" t="s">
        <v>62</v>
      </c>
      <c r="F23" s="7">
        <v>165</v>
      </c>
      <c r="G23" s="27">
        <v>222</v>
      </c>
      <c r="H23" s="20"/>
      <c r="I23" s="27"/>
      <c r="J23" s="47">
        <f>G23+F23</f>
        <v>387</v>
      </c>
    </row>
    <row r="24" spans="2:20" ht="15.75">
      <c r="B24" s="55">
        <v>5</v>
      </c>
      <c r="C24" s="60" t="s">
        <v>33</v>
      </c>
      <c r="D24" s="62">
        <v>5106</v>
      </c>
      <c r="E24" s="60" t="s">
        <v>64</v>
      </c>
      <c r="F24" s="7">
        <v>173</v>
      </c>
      <c r="G24" s="27">
        <v>206</v>
      </c>
      <c r="H24" s="20"/>
      <c r="I24" s="27"/>
      <c r="J24" s="47">
        <f>G24+F24</f>
        <v>379</v>
      </c>
    </row>
    <row r="25" spans="2:20" ht="15.75">
      <c r="B25" s="55">
        <v>6</v>
      </c>
      <c r="C25" s="21" t="s">
        <v>19</v>
      </c>
      <c r="D25" s="27">
        <v>2013</v>
      </c>
      <c r="E25" s="21" t="s">
        <v>62</v>
      </c>
      <c r="F25" s="7">
        <v>167</v>
      </c>
      <c r="G25" s="27">
        <v>210</v>
      </c>
      <c r="H25" s="20"/>
      <c r="I25" s="27"/>
      <c r="J25" s="47">
        <f>G25+F25</f>
        <v>377</v>
      </c>
    </row>
    <row r="26" spans="2:20" ht="15.75">
      <c r="B26" s="55">
        <v>7</v>
      </c>
      <c r="C26" s="21" t="s">
        <v>18</v>
      </c>
      <c r="D26" s="27">
        <v>2011</v>
      </c>
      <c r="E26" s="21" t="s">
        <v>62</v>
      </c>
      <c r="F26" s="7">
        <v>169</v>
      </c>
      <c r="G26" s="27">
        <v>203</v>
      </c>
      <c r="H26" s="20"/>
      <c r="I26" s="27"/>
      <c r="J26" s="47">
        <f>G26+F26</f>
        <v>372</v>
      </c>
    </row>
    <row r="27" spans="2:20" ht="16.5" thickBot="1">
      <c r="B27" s="68">
        <v>8</v>
      </c>
      <c r="C27" s="61" t="s">
        <v>32</v>
      </c>
      <c r="D27" s="63">
        <v>5109</v>
      </c>
      <c r="E27" s="61" t="s">
        <v>64</v>
      </c>
      <c r="F27" s="8">
        <v>173</v>
      </c>
      <c r="G27" s="28">
        <v>197</v>
      </c>
      <c r="H27" s="12"/>
      <c r="I27" s="6"/>
      <c r="J27" s="64">
        <f>G27+F27</f>
        <v>370</v>
      </c>
    </row>
    <row r="29" spans="2:20">
      <c r="C29" s="40" t="s">
        <v>24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3"/>
  <sheetViews>
    <sheetView topLeftCell="A2" workbookViewId="0">
      <selection activeCell="K4" sqref="K4"/>
    </sheetView>
  </sheetViews>
  <sheetFormatPr defaultRowHeight="15"/>
  <cols>
    <col min="2" max="2" width="4.42578125" customWidth="1"/>
    <col min="3" max="3" width="23.28515625" customWidth="1"/>
    <col min="4" max="4" width="7.28515625" customWidth="1"/>
    <col min="5" max="5" width="28.7109375" bestFit="1" customWidth="1"/>
  </cols>
  <sheetData>
    <row r="1" spans="2:9" ht="23.25">
      <c r="D1" s="235" t="s">
        <v>71</v>
      </c>
      <c r="E1" s="235"/>
    </row>
    <row r="2" spans="2:9" ht="23.25">
      <c r="D2" s="235"/>
      <c r="E2" s="235" t="s">
        <v>79</v>
      </c>
    </row>
    <row r="3" spans="2:9" ht="23.25">
      <c r="D3" s="235"/>
      <c r="E3" s="235"/>
    </row>
    <row r="4" spans="2:9" ht="15.75">
      <c r="D4" s="41"/>
      <c r="E4" s="217" t="s">
        <v>61</v>
      </c>
    </row>
    <row r="5" spans="2:9" ht="15.75" thickBot="1">
      <c r="B5" s="14" t="s">
        <v>0</v>
      </c>
    </row>
    <row r="6" spans="2:9" ht="15.75" thickBot="1">
      <c r="B6" s="3" t="s">
        <v>1</v>
      </c>
      <c r="C6" s="4" t="s">
        <v>2</v>
      </c>
      <c r="D6" s="3" t="s">
        <v>3</v>
      </c>
      <c r="E6" s="4" t="s">
        <v>4</v>
      </c>
      <c r="F6" s="77" t="s">
        <v>5</v>
      </c>
      <c r="G6" s="78" t="s">
        <v>6</v>
      </c>
      <c r="H6" s="77" t="s">
        <v>7</v>
      </c>
      <c r="I6" s="9" t="s">
        <v>8</v>
      </c>
    </row>
    <row r="7" spans="2:9" ht="15.75">
      <c r="B7" s="113">
        <v>1</v>
      </c>
      <c r="C7" s="114" t="s">
        <v>14</v>
      </c>
      <c r="D7" s="65">
        <v>2012</v>
      </c>
      <c r="E7" s="93" t="s">
        <v>13</v>
      </c>
      <c r="F7" s="17">
        <v>52</v>
      </c>
      <c r="G7" s="37">
        <v>165</v>
      </c>
      <c r="H7" s="35"/>
      <c r="I7" s="31">
        <f>F7+G7+H7</f>
        <v>217</v>
      </c>
    </row>
    <row r="8" spans="2:9" ht="15.75">
      <c r="B8" s="110">
        <v>2</v>
      </c>
      <c r="C8" s="100" t="s">
        <v>35</v>
      </c>
      <c r="D8" s="67">
        <v>232</v>
      </c>
      <c r="E8" s="95" t="s">
        <v>36</v>
      </c>
      <c r="F8" s="20">
        <v>108</v>
      </c>
      <c r="G8" s="38">
        <v>97</v>
      </c>
      <c r="H8" s="27"/>
      <c r="I8" s="32">
        <f t="shared" ref="I8:I16" si="0">F8+G8+H8</f>
        <v>205</v>
      </c>
    </row>
    <row r="9" spans="2:9" ht="15.75">
      <c r="B9" s="110">
        <v>3</v>
      </c>
      <c r="C9" s="100" t="s">
        <v>40</v>
      </c>
      <c r="D9" s="67">
        <v>2396</v>
      </c>
      <c r="E9" s="95" t="s">
        <v>11</v>
      </c>
      <c r="F9" s="20">
        <v>74</v>
      </c>
      <c r="G9" s="38">
        <v>104</v>
      </c>
      <c r="H9" s="27"/>
      <c r="I9" s="32">
        <f t="shared" si="0"/>
        <v>178</v>
      </c>
    </row>
    <row r="10" spans="2:9" ht="15.75">
      <c r="B10" s="55">
        <v>4</v>
      </c>
      <c r="C10" s="21" t="s">
        <v>38</v>
      </c>
      <c r="D10" s="27">
        <v>800</v>
      </c>
      <c r="E10" s="48" t="s">
        <v>64</v>
      </c>
      <c r="F10" s="20">
        <v>70</v>
      </c>
      <c r="G10" s="38">
        <v>100</v>
      </c>
      <c r="H10" s="27"/>
      <c r="I10" s="32">
        <f t="shared" si="0"/>
        <v>170</v>
      </c>
    </row>
    <row r="11" spans="2:9" ht="15.75">
      <c r="B11" s="55">
        <v>5</v>
      </c>
      <c r="C11" s="21" t="s">
        <v>10</v>
      </c>
      <c r="D11" s="27">
        <v>2421</v>
      </c>
      <c r="E11" s="48" t="s">
        <v>11</v>
      </c>
      <c r="F11" s="20">
        <v>72</v>
      </c>
      <c r="G11" s="38">
        <v>75</v>
      </c>
      <c r="H11" s="27"/>
      <c r="I11" s="32">
        <f t="shared" si="0"/>
        <v>147</v>
      </c>
    </row>
    <row r="12" spans="2:9" ht="15.75">
      <c r="B12" s="56">
        <v>6</v>
      </c>
      <c r="C12" s="59" t="s">
        <v>26</v>
      </c>
      <c r="D12" s="45">
        <v>5100</v>
      </c>
      <c r="E12" s="49" t="s">
        <v>64</v>
      </c>
      <c r="F12" s="44">
        <v>73</v>
      </c>
      <c r="G12" s="50">
        <v>62</v>
      </c>
      <c r="H12" s="45"/>
      <c r="I12" s="47">
        <f t="shared" si="0"/>
        <v>135</v>
      </c>
    </row>
    <row r="13" spans="2:9" ht="15.75">
      <c r="B13" s="55"/>
      <c r="C13" s="60" t="s">
        <v>27</v>
      </c>
      <c r="D13" s="62">
        <v>240</v>
      </c>
      <c r="E13" s="51" t="s">
        <v>64</v>
      </c>
      <c r="F13" s="20">
        <v>54</v>
      </c>
      <c r="G13" s="38">
        <v>81</v>
      </c>
      <c r="H13" s="19"/>
      <c r="I13" s="32">
        <f t="shared" si="0"/>
        <v>135</v>
      </c>
    </row>
    <row r="14" spans="2:9" ht="15.75">
      <c r="B14" s="55">
        <v>8</v>
      </c>
      <c r="C14" s="21" t="s">
        <v>25</v>
      </c>
      <c r="D14" s="27">
        <v>2016</v>
      </c>
      <c r="E14" s="48" t="s">
        <v>13</v>
      </c>
      <c r="F14" s="20">
        <v>59</v>
      </c>
      <c r="G14" s="38">
        <v>72</v>
      </c>
      <c r="H14" s="19"/>
      <c r="I14" s="32">
        <f t="shared" si="0"/>
        <v>131</v>
      </c>
    </row>
    <row r="15" spans="2:9" ht="15.75">
      <c r="B15" s="56">
        <v>9</v>
      </c>
      <c r="C15" s="59" t="s">
        <v>41</v>
      </c>
      <c r="D15" s="45">
        <v>228</v>
      </c>
      <c r="E15" s="49" t="s">
        <v>11</v>
      </c>
      <c r="F15" s="44">
        <v>62</v>
      </c>
      <c r="G15" s="50">
        <v>50</v>
      </c>
      <c r="H15" s="43"/>
      <c r="I15" s="46">
        <f t="shared" si="0"/>
        <v>112</v>
      </c>
    </row>
    <row r="16" spans="2:9" ht="16.5" thickBot="1">
      <c r="B16" s="68">
        <v>10</v>
      </c>
      <c r="C16" s="61" t="s">
        <v>12</v>
      </c>
      <c r="D16" s="63">
        <v>71</v>
      </c>
      <c r="E16" s="79" t="s">
        <v>13</v>
      </c>
      <c r="F16" s="69">
        <v>0</v>
      </c>
      <c r="G16" s="222">
        <v>51</v>
      </c>
      <c r="H16" s="23"/>
      <c r="I16" s="64">
        <f t="shared" si="0"/>
        <v>51</v>
      </c>
    </row>
    <row r="18" spans="2:9" ht="15.75" thickBot="1">
      <c r="B18" s="14" t="s">
        <v>16</v>
      </c>
    </row>
    <row r="19" spans="2:9" ht="15.75" thickBot="1">
      <c r="B19" s="3" t="s">
        <v>1</v>
      </c>
      <c r="C19" s="4" t="s">
        <v>2</v>
      </c>
      <c r="D19" s="3" t="s">
        <v>3</v>
      </c>
      <c r="E19" s="4" t="s">
        <v>4</v>
      </c>
      <c r="F19" s="77" t="s">
        <v>5</v>
      </c>
      <c r="G19" s="78" t="s">
        <v>6</v>
      </c>
      <c r="H19" s="77" t="s">
        <v>7</v>
      </c>
      <c r="I19" s="9" t="s">
        <v>8</v>
      </c>
    </row>
    <row r="20" spans="2:9" ht="15.75">
      <c r="B20" s="113">
        <v>1</v>
      </c>
      <c r="C20" s="170" t="s">
        <v>33</v>
      </c>
      <c r="D20" s="171">
        <v>5106</v>
      </c>
      <c r="E20" s="170" t="s">
        <v>64</v>
      </c>
      <c r="F20" s="88">
        <v>133</v>
      </c>
      <c r="G20" s="89">
        <v>64</v>
      </c>
      <c r="H20" s="34"/>
      <c r="I20" s="31">
        <f t="shared" ref="I20:I31" si="1">F20+G20+H20</f>
        <v>197</v>
      </c>
    </row>
    <row r="21" spans="2:9" ht="15.75">
      <c r="B21" s="110">
        <v>2</v>
      </c>
      <c r="C21" s="100" t="s">
        <v>22</v>
      </c>
      <c r="D21" s="67">
        <v>5105</v>
      </c>
      <c r="E21" s="100" t="s">
        <v>64</v>
      </c>
      <c r="F21" s="83">
        <v>99</v>
      </c>
      <c r="G21" s="84">
        <v>74</v>
      </c>
      <c r="H21" s="27"/>
      <c r="I21" s="32">
        <f t="shared" si="1"/>
        <v>173</v>
      </c>
    </row>
    <row r="22" spans="2:9" ht="15.75">
      <c r="B22" s="110">
        <v>3</v>
      </c>
      <c r="C22" s="100" t="s">
        <v>31</v>
      </c>
      <c r="D22" s="67">
        <v>25</v>
      </c>
      <c r="E22" s="100" t="s">
        <v>29</v>
      </c>
      <c r="F22" s="83">
        <v>103</v>
      </c>
      <c r="G22" s="84">
        <v>68</v>
      </c>
      <c r="H22" s="19"/>
      <c r="I22" s="32">
        <f t="shared" si="1"/>
        <v>171</v>
      </c>
    </row>
    <row r="23" spans="2:9" ht="15.75">
      <c r="B23" s="55">
        <v>4</v>
      </c>
      <c r="C23" s="21" t="s">
        <v>20</v>
      </c>
      <c r="D23" s="27">
        <v>2430</v>
      </c>
      <c r="E23" s="21" t="s">
        <v>11</v>
      </c>
      <c r="F23" s="83">
        <v>86</v>
      </c>
      <c r="G23" s="84">
        <v>84</v>
      </c>
      <c r="H23" s="27"/>
      <c r="I23" s="32">
        <f t="shared" si="1"/>
        <v>170</v>
      </c>
    </row>
    <row r="24" spans="2:9" ht="15.75">
      <c r="B24" s="55">
        <v>5</v>
      </c>
      <c r="C24" s="60" t="s">
        <v>17</v>
      </c>
      <c r="D24" s="62">
        <v>2010</v>
      </c>
      <c r="E24" s="60" t="s">
        <v>62</v>
      </c>
      <c r="F24" s="83">
        <v>102</v>
      </c>
      <c r="G24" s="84">
        <v>48</v>
      </c>
      <c r="H24" s="19"/>
      <c r="I24" s="32">
        <f t="shared" si="1"/>
        <v>150</v>
      </c>
    </row>
    <row r="25" spans="2:9" ht="15.75">
      <c r="B25" s="56">
        <v>6</v>
      </c>
      <c r="C25" s="59" t="s">
        <v>19</v>
      </c>
      <c r="D25" s="45">
        <v>2013</v>
      </c>
      <c r="E25" s="59" t="s">
        <v>62</v>
      </c>
      <c r="F25" s="85">
        <v>96</v>
      </c>
      <c r="G25" s="90">
        <v>43</v>
      </c>
      <c r="H25" s="45"/>
      <c r="I25" s="47">
        <f t="shared" si="1"/>
        <v>139</v>
      </c>
    </row>
    <row r="26" spans="2:9" ht="15.75">
      <c r="B26" s="55">
        <v>7</v>
      </c>
      <c r="C26" s="60" t="s">
        <v>30</v>
      </c>
      <c r="D26" s="62">
        <v>620</v>
      </c>
      <c r="E26" s="60" t="s">
        <v>29</v>
      </c>
      <c r="F26" s="83">
        <v>55</v>
      </c>
      <c r="G26" s="84">
        <v>81</v>
      </c>
      <c r="H26" s="19"/>
      <c r="I26" s="32">
        <f t="shared" si="1"/>
        <v>136</v>
      </c>
    </row>
    <row r="27" spans="2:9" ht="15.75">
      <c r="B27" s="55">
        <v>8</v>
      </c>
      <c r="C27" s="21" t="s">
        <v>39</v>
      </c>
      <c r="D27" s="27">
        <v>5107</v>
      </c>
      <c r="E27" s="21" t="s">
        <v>64</v>
      </c>
      <c r="F27" s="83">
        <v>65</v>
      </c>
      <c r="G27" s="84">
        <v>65</v>
      </c>
      <c r="H27" s="19"/>
      <c r="I27" s="32">
        <f t="shared" si="1"/>
        <v>130</v>
      </c>
    </row>
    <row r="28" spans="2:9" ht="15.75">
      <c r="B28" s="56">
        <v>9</v>
      </c>
      <c r="C28" s="59" t="s">
        <v>18</v>
      </c>
      <c r="D28" s="45">
        <v>2011</v>
      </c>
      <c r="E28" s="59" t="s">
        <v>62</v>
      </c>
      <c r="F28" s="85">
        <v>86</v>
      </c>
      <c r="G28" s="90">
        <v>44</v>
      </c>
      <c r="H28" s="45"/>
      <c r="I28" s="46">
        <f t="shared" si="1"/>
        <v>130</v>
      </c>
    </row>
    <row r="29" spans="2:9" ht="15.75">
      <c r="B29" s="55">
        <v>10</v>
      </c>
      <c r="C29" s="60" t="s">
        <v>34</v>
      </c>
      <c r="D29" s="62">
        <v>626</v>
      </c>
      <c r="E29" s="60" t="s">
        <v>29</v>
      </c>
      <c r="F29" s="83">
        <v>35</v>
      </c>
      <c r="G29" s="84">
        <v>93</v>
      </c>
      <c r="H29" s="19"/>
      <c r="I29" s="47">
        <f t="shared" si="1"/>
        <v>128</v>
      </c>
    </row>
    <row r="30" spans="2:9" ht="15.75">
      <c r="B30" s="55">
        <v>11</v>
      </c>
      <c r="C30" s="21" t="s">
        <v>21</v>
      </c>
      <c r="D30" s="27">
        <v>2431</v>
      </c>
      <c r="E30" s="21" t="s">
        <v>11</v>
      </c>
      <c r="F30" s="83">
        <v>59</v>
      </c>
      <c r="G30" s="84">
        <v>61</v>
      </c>
      <c r="H30" s="27"/>
      <c r="I30" s="47">
        <f t="shared" si="1"/>
        <v>120</v>
      </c>
    </row>
    <row r="31" spans="2:9" ht="16.5" thickBot="1">
      <c r="B31" s="68">
        <v>12</v>
      </c>
      <c r="C31" s="25" t="s">
        <v>28</v>
      </c>
      <c r="D31" s="28">
        <v>621</v>
      </c>
      <c r="E31" s="25" t="s">
        <v>29</v>
      </c>
      <c r="F31" s="86">
        <v>0</v>
      </c>
      <c r="G31" s="87">
        <v>63</v>
      </c>
      <c r="H31" s="28"/>
      <c r="I31" s="64">
        <f t="shared" si="1"/>
        <v>63</v>
      </c>
    </row>
    <row r="33" spans="3:3">
      <c r="C33" s="40" t="s">
        <v>24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S27"/>
  <sheetViews>
    <sheetView topLeftCell="A4" workbookViewId="0">
      <selection activeCell="K20" sqref="K20"/>
    </sheetView>
  </sheetViews>
  <sheetFormatPr defaultRowHeight="15"/>
  <cols>
    <col min="2" max="2" width="4.5703125" customWidth="1"/>
    <col min="3" max="3" width="26.85546875" customWidth="1"/>
    <col min="4" max="4" width="7" customWidth="1"/>
    <col min="5" max="5" width="28.7109375" bestFit="1" customWidth="1"/>
  </cols>
  <sheetData>
    <row r="1" spans="2:19" ht="23.25">
      <c r="D1" s="234" t="s">
        <v>71</v>
      </c>
      <c r="E1" s="234"/>
    </row>
    <row r="2" spans="2:19" ht="23.25">
      <c r="D2" s="234"/>
      <c r="E2" s="234" t="s">
        <v>79</v>
      </c>
    </row>
    <row r="3" spans="2:19" ht="23.25">
      <c r="D3" s="234"/>
      <c r="E3" s="234"/>
    </row>
    <row r="4" spans="2:19" ht="15.75">
      <c r="D4" s="41"/>
      <c r="E4" s="217" t="s">
        <v>77</v>
      </c>
    </row>
    <row r="5" spans="2:19" ht="15.75" thickBot="1">
      <c r="B5" s="14" t="s">
        <v>0</v>
      </c>
    </row>
    <row r="6" spans="2:19" ht="15.75" thickBot="1">
      <c r="B6" s="3" t="s">
        <v>1</v>
      </c>
      <c r="C6" s="4" t="s">
        <v>2</v>
      </c>
      <c r="D6" s="3" t="s">
        <v>3</v>
      </c>
      <c r="E6" s="4" t="s">
        <v>4</v>
      </c>
      <c r="F6" s="77" t="s">
        <v>52</v>
      </c>
      <c r="G6" s="78" t="s">
        <v>5</v>
      </c>
      <c r="H6" s="77" t="s">
        <v>6</v>
      </c>
      <c r="I6" s="9" t="s">
        <v>8</v>
      </c>
    </row>
    <row r="7" spans="2:19" ht="15.75">
      <c r="B7" s="81">
        <v>1</v>
      </c>
      <c r="C7" s="93" t="s">
        <v>50</v>
      </c>
      <c r="D7" s="29">
        <v>2396</v>
      </c>
      <c r="E7" s="93" t="s">
        <v>11</v>
      </c>
      <c r="F7" s="17">
        <v>490</v>
      </c>
      <c r="G7" s="37">
        <v>211</v>
      </c>
      <c r="H7" s="37">
        <v>0</v>
      </c>
      <c r="I7" s="31">
        <f t="shared" ref="I7:I15" si="0">F7+G7+H7</f>
        <v>701</v>
      </c>
    </row>
    <row r="8" spans="2:19" ht="15.75">
      <c r="B8" s="82">
        <v>2</v>
      </c>
      <c r="C8" s="95" t="s">
        <v>26</v>
      </c>
      <c r="D8" s="66">
        <v>5100</v>
      </c>
      <c r="E8" s="95" t="s">
        <v>69</v>
      </c>
      <c r="F8" s="20">
        <v>480</v>
      </c>
      <c r="G8" s="38">
        <v>70</v>
      </c>
      <c r="H8" s="38">
        <v>0</v>
      </c>
      <c r="I8" s="32">
        <f t="shared" si="0"/>
        <v>550</v>
      </c>
      <c r="K8" s="197"/>
      <c r="L8" s="197"/>
      <c r="M8" s="197"/>
      <c r="N8" s="197"/>
      <c r="O8" s="197"/>
      <c r="P8" s="197"/>
      <c r="Q8" s="197"/>
      <c r="R8" s="197"/>
      <c r="S8" s="197"/>
    </row>
    <row r="9" spans="2:19" ht="15.75">
      <c r="B9" s="117">
        <v>3</v>
      </c>
      <c r="C9" s="167" t="s">
        <v>38</v>
      </c>
      <c r="D9" s="169">
        <v>800</v>
      </c>
      <c r="E9" s="167" t="s">
        <v>64</v>
      </c>
      <c r="F9" s="20">
        <v>440</v>
      </c>
      <c r="G9" s="38">
        <v>0</v>
      </c>
      <c r="H9" s="38">
        <v>90</v>
      </c>
      <c r="I9" s="32">
        <f t="shared" si="0"/>
        <v>530</v>
      </c>
      <c r="K9" s="213"/>
      <c r="L9" s="214"/>
      <c r="M9" s="213"/>
      <c r="N9" s="214"/>
      <c r="O9" s="213"/>
      <c r="P9" s="214"/>
      <c r="Q9" s="213"/>
      <c r="R9" s="214"/>
      <c r="S9" s="213"/>
    </row>
    <row r="10" spans="2:19" ht="15.75">
      <c r="B10" s="15">
        <v>4</v>
      </c>
      <c r="C10" s="48" t="s">
        <v>27</v>
      </c>
      <c r="D10" s="20">
        <v>240</v>
      </c>
      <c r="E10" s="48" t="s">
        <v>64</v>
      </c>
      <c r="F10" s="20">
        <v>438</v>
      </c>
      <c r="G10" s="38">
        <v>70</v>
      </c>
      <c r="H10" s="38">
        <v>0</v>
      </c>
      <c r="I10" s="32">
        <f t="shared" si="0"/>
        <v>508</v>
      </c>
      <c r="K10" s="216"/>
      <c r="L10" s="197"/>
      <c r="M10" s="196"/>
      <c r="N10" s="197"/>
      <c r="O10" s="196"/>
      <c r="P10" s="197"/>
      <c r="Q10" s="196"/>
      <c r="R10" s="214"/>
      <c r="S10" s="213"/>
    </row>
    <row r="11" spans="2:19" ht="15.75">
      <c r="B11" s="18">
        <v>5</v>
      </c>
      <c r="C11" s="48" t="s">
        <v>10</v>
      </c>
      <c r="D11" s="20">
        <v>2421</v>
      </c>
      <c r="E11" s="48" t="s">
        <v>11</v>
      </c>
      <c r="F11" s="20">
        <v>354</v>
      </c>
      <c r="G11" s="38">
        <v>105</v>
      </c>
      <c r="H11" s="38">
        <v>0</v>
      </c>
      <c r="I11" s="32">
        <f t="shared" si="0"/>
        <v>459</v>
      </c>
      <c r="K11" s="213"/>
      <c r="L11" s="214"/>
      <c r="M11" s="213"/>
      <c r="N11" s="214"/>
      <c r="O11" s="213"/>
      <c r="P11" s="214"/>
      <c r="Q11" s="213"/>
      <c r="R11" s="214"/>
      <c r="S11" s="213"/>
    </row>
    <row r="12" spans="2:19" ht="15.75">
      <c r="B12" s="42">
        <v>6</v>
      </c>
      <c r="C12" s="49" t="s">
        <v>53</v>
      </c>
      <c r="D12" s="44">
        <v>228</v>
      </c>
      <c r="E12" s="49" t="s">
        <v>11</v>
      </c>
      <c r="F12" s="44">
        <v>356</v>
      </c>
      <c r="G12" s="50">
        <v>95</v>
      </c>
      <c r="H12" s="50">
        <v>0</v>
      </c>
      <c r="I12" s="47">
        <f t="shared" si="0"/>
        <v>451</v>
      </c>
      <c r="K12" s="197"/>
      <c r="L12" s="221"/>
      <c r="M12" s="197"/>
      <c r="N12" s="197"/>
      <c r="O12" s="197"/>
      <c r="P12" s="197"/>
      <c r="Q12" s="197"/>
      <c r="R12" s="197"/>
      <c r="S12" s="197"/>
    </row>
    <row r="13" spans="2:19" ht="15.75">
      <c r="B13" s="18">
        <v>7</v>
      </c>
      <c r="C13" s="48" t="s">
        <v>14</v>
      </c>
      <c r="D13" s="20">
        <v>69</v>
      </c>
      <c r="E13" s="48" t="s">
        <v>13</v>
      </c>
      <c r="F13" s="20">
        <v>325</v>
      </c>
      <c r="G13" s="38">
        <v>105</v>
      </c>
      <c r="H13" s="38">
        <v>0</v>
      </c>
      <c r="I13" s="32">
        <f t="shared" si="0"/>
        <v>430</v>
      </c>
      <c r="K13" s="197"/>
      <c r="L13" s="197"/>
      <c r="M13" s="197"/>
      <c r="N13" s="197"/>
      <c r="O13" s="197"/>
      <c r="P13" s="197"/>
      <c r="Q13" s="197"/>
      <c r="R13" s="197"/>
      <c r="S13" s="197"/>
    </row>
    <row r="14" spans="2:19" ht="15.75">
      <c r="B14" s="18">
        <v>8</v>
      </c>
      <c r="C14" s="48" t="s">
        <v>12</v>
      </c>
      <c r="D14" s="20">
        <v>71</v>
      </c>
      <c r="E14" s="48" t="s">
        <v>13</v>
      </c>
      <c r="F14" s="20">
        <v>427</v>
      </c>
      <c r="G14" s="38" t="s">
        <v>82</v>
      </c>
      <c r="H14" s="38">
        <v>0</v>
      </c>
      <c r="I14" s="32">
        <v>427</v>
      </c>
      <c r="J14" s="195"/>
      <c r="K14" s="197"/>
      <c r="L14" s="197"/>
      <c r="M14" s="197"/>
      <c r="N14" s="197"/>
      <c r="O14" s="197"/>
      <c r="P14" s="197"/>
      <c r="Q14" s="197"/>
      <c r="R14" s="197"/>
      <c r="S14" s="197"/>
    </row>
    <row r="15" spans="2:19" ht="16.5" thickBot="1">
      <c r="B15" s="22">
        <v>9</v>
      </c>
      <c r="C15" s="75" t="s">
        <v>25</v>
      </c>
      <c r="D15" s="24">
        <v>2016</v>
      </c>
      <c r="E15" s="75" t="s">
        <v>13</v>
      </c>
      <c r="F15" s="24">
        <v>269</v>
      </c>
      <c r="G15" s="76">
        <v>105</v>
      </c>
      <c r="H15" s="76">
        <v>0</v>
      </c>
      <c r="I15" s="33">
        <f t="shared" si="0"/>
        <v>374</v>
      </c>
      <c r="K15" s="197"/>
      <c r="L15" s="197"/>
      <c r="M15" s="197"/>
      <c r="N15" s="197"/>
      <c r="O15" s="197"/>
      <c r="P15" s="197"/>
      <c r="Q15" s="197"/>
      <c r="R15" s="197"/>
      <c r="S15" s="197"/>
    </row>
    <row r="16" spans="2:19">
      <c r="K16" s="197"/>
      <c r="L16" s="197"/>
      <c r="M16" s="197"/>
      <c r="N16" s="197"/>
      <c r="O16" s="197"/>
      <c r="P16" s="197"/>
      <c r="Q16" s="197"/>
      <c r="R16" s="197"/>
      <c r="S16" s="197"/>
    </row>
    <row r="17" spans="2:19" ht="15.75" thickBot="1">
      <c r="B17" s="14" t="s">
        <v>16</v>
      </c>
      <c r="K17" s="213"/>
      <c r="L17" s="214"/>
      <c r="M17" s="213"/>
      <c r="N17" s="214"/>
      <c r="O17" s="213"/>
      <c r="P17" s="214"/>
      <c r="Q17" s="213"/>
      <c r="R17" s="214"/>
      <c r="S17" s="213"/>
    </row>
    <row r="18" spans="2:19" ht="15.75" thickBot="1">
      <c r="B18" s="3" t="s">
        <v>1</v>
      </c>
      <c r="C18" s="4" t="s">
        <v>2</v>
      </c>
      <c r="D18" s="3" t="s">
        <v>3</v>
      </c>
      <c r="E18" s="4" t="s">
        <v>4</v>
      </c>
      <c r="F18" s="77" t="s">
        <v>52</v>
      </c>
      <c r="G18" s="78" t="s">
        <v>5</v>
      </c>
      <c r="H18" s="77" t="s">
        <v>6</v>
      </c>
      <c r="I18" s="9" t="s">
        <v>8</v>
      </c>
    </row>
    <row r="19" spans="2:19" ht="15.75">
      <c r="B19" s="113">
        <v>1</v>
      </c>
      <c r="C19" s="93" t="s">
        <v>20</v>
      </c>
      <c r="D19" s="29">
        <v>2430</v>
      </c>
      <c r="E19" s="165" t="s">
        <v>11</v>
      </c>
      <c r="F19" s="35">
        <v>459</v>
      </c>
      <c r="G19" s="17">
        <v>196</v>
      </c>
      <c r="H19" s="37">
        <v>0</v>
      </c>
      <c r="I19" s="31">
        <f>F19+G19+H19</f>
        <v>655</v>
      </c>
    </row>
    <row r="20" spans="2:19" ht="15.75">
      <c r="B20" s="110">
        <v>2</v>
      </c>
      <c r="C20" s="95" t="s">
        <v>17</v>
      </c>
      <c r="D20" s="66">
        <v>2010</v>
      </c>
      <c r="E20" s="166" t="s">
        <v>62</v>
      </c>
      <c r="F20" s="27">
        <v>430</v>
      </c>
      <c r="G20" s="20" t="s">
        <v>83</v>
      </c>
      <c r="H20" s="38">
        <v>100</v>
      </c>
      <c r="I20" s="32">
        <f>F20+H20</f>
        <v>530</v>
      </c>
    </row>
    <row r="21" spans="2:19" ht="15.75">
      <c r="B21" s="110">
        <v>3</v>
      </c>
      <c r="C21" s="167" t="s">
        <v>22</v>
      </c>
      <c r="D21" s="66">
        <v>5105</v>
      </c>
      <c r="E21" s="168" t="s">
        <v>64</v>
      </c>
      <c r="F21" s="27">
        <v>455</v>
      </c>
      <c r="G21" s="20">
        <v>70</v>
      </c>
      <c r="H21" s="38">
        <v>0</v>
      </c>
      <c r="I21" s="32">
        <f>F21+G21+H21</f>
        <v>525</v>
      </c>
    </row>
    <row r="22" spans="2:19" ht="15.75">
      <c r="B22" s="55">
        <v>4</v>
      </c>
      <c r="C22" s="48" t="s">
        <v>21</v>
      </c>
      <c r="D22" s="20">
        <v>2431</v>
      </c>
      <c r="E22" s="126" t="s">
        <v>11</v>
      </c>
      <c r="F22" s="27">
        <v>371</v>
      </c>
      <c r="G22" s="20">
        <v>100</v>
      </c>
      <c r="H22" s="96">
        <v>110</v>
      </c>
      <c r="I22" s="32">
        <f>F22+H22</f>
        <v>481</v>
      </c>
    </row>
    <row r="23" spans="2:19" ht="15.75">
      <c r="B23" s="55">
        <v>5</v>
      </c>
      <c r="C23" s="51" t="s">
        <v>39</v>
      </c>
      <c r="D23" s="52">
        <v>5107</v>
      </c>
      <c r="E23" s="127" t="s">
        <v>64</v>
      </c>
      <c r="F23" s="27">
        <v>266</v>
      </c>
      <c r="G23" s="20">
        <v>105</v>
      </c>
      <c r="H23" s="38">
        <v>0</v>
      </c>
      <c r="I23" s="32">
        <f>F23+G23+H23</f>
        <v>371</v>
      </c>
    </row>
    <row r="24" spans="2:19" ht="15.75">
      <c r="B24" s="55">
        <v>6</v>
      </c>
      <c r="C24" s="48" t="s">
        <v>18</v>
      </c>
      <c r="D24" s="20">
        <v>2011</v>
      </c>
      <c r="E24" s="126" t="s">
        <v>62</v>
      </c>
      <c r="F24" s="27">
        <v>252</v>
      </c>
      <c r="G24" s="20">
        <v>105</v>
      </c>
      <c r="H24" s="129">
        <v>0</v>
      </c>
      <c r="I24" s="32">
        <f>F24+G24+H24</f>
        <v>357</v>
      </c>
    </row>
    <row r="25" spans="2:19" ht="15.75">
      <c r="B25" s="56">
        <v>7</v>
      </c>
      <c r="C25" s="49" t="s">
        <v>19</v>
      </c>
      <c r="D25" s="44">
        <v>2013</v>
      </c>
      <c r="E25" s="133" t="s">
        <v>62</v>
      </c>
      <c r="F25" s="45">
        <v>238</v>
      </c>
      <c r="G25" s="44">
        <v>105</v>
      </c>
      <c r="H25" s="130">
        <v>0</v>
      </c>
      <c r="I25" s="46">
        <f>F25+G25+H25</f>
        <v>343</v>
      </c>
    </row>
    <row r="26" spans="2:19" ht="16.5" thickBot="1">
      <c r="B26" s="123">
        <v>8</v>
      </c>
      <c r="C26" s="125" t="s">
        <v>37</v>
      </c>
      <c r="D26" s="69">
        <v>5108</v>
      </c>
      <c r="E26" s="128" t="s">
        <v>64</v>
      </c>
      <c r="F26" s="131">
        <v>312</v>
      </c>
      <c r="G26" s="24">
        <v>0</v>
      </c>
      <c r="H26" s="132">
        <v>0</v>
      </c>
      <c r="I26" s="124">
        <f>F26+G26+H26</f>
        <v>312</v>
      </c>
    </row>
    <row r="27" spans="2:19">
      <c r="C27" s="40" t="s">
        <v>24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S26"/>
  <sheetViews>
    <sheetView topLeftCell="A4" workbookViewId="0">
      <selection activeCell="L6" sqref="L6"/>
    </sheetView>
  </sheetViews>
  <sheetFormatPr defaultRowHeight="15"/>
  <cols>
    <col min="2" max="2" width="4.42578125" customWidth="1"/>
    <col min="3" max="3" width="24" customWidth="1"/>
    <col min="4" max="4" width="7.5703125" customWidth="1"/>
    <col min="5" max="5" width="22" customWidth="1"/>
  </cols>
  <sheetData>
    <row r="1" spans="2:19" ht="23.25">
      <c r="C1" s="237"/>
      <c r="D1" s="234" t="s">
        <v>71</v>
      </c>
      <c r="E1" s="234"/>
    </row>
    <row r="2" spans="2:19" ht="23.25">
      <c r="C2" s="237"/>
      <c r="D2" s="234" t="s">
        <v>84</v>
      </c>
      <c r="E2" s="234"/>
    </row>
    <row r="3" spans="2:19" ht="23.25">
      <c r="C3" s="237"/>
      <c r="D3" s="234"/>
      <c r="E3" s="234"/>
    </row>
    <row r="4" spans="2:19" ht="15.75">
      <c r="D4" s="217" t="s">
        <v>85</v>
      </c>
      <c r="E4" s="41"/>
    </row>
    <row r="5" spans="2:19" ht="15.75" thickBot="1">
      <c r="B5" s="14" t="s">
        <v>0</v>
      </c>
    </row>
    <row r="6" spans="2:19" ht="15.75" thickBot="1">
      <c r="B6" s="3" t="s">
        <v>1</v>
      </c>
      <c r="C6" s="4" t="s">
        <v>2</v>
      </c>
      <c r="D6" s="3" t="s">
        <v>3</v>
      </c>
      <c r="E6" s="4" t="s">
        <v>4</v>
      </c>
      <c r="F6" s="77" t="s">
        <v>5</v>
      </c>
      <c r="G6" s="78" t="s">
        <v>6</v>
      </c>
      <c r="H6" s="77" t="s">
        <v>7</v>
      </c>
      <c r="I6" s="80" t="s">
        <v>8</v>
      </c>
    </row>
    <row r="7" spans="2:19" ht="15.75">
      <c r="B7" s="81">
        <v>1</v>
      </c>
      <c r="C7" s="93" t="s">
        <v>41</v>
      </c>
      <c r="D7" s="29">
        <v>228</v>
      </c>
      <c r="E7" s="93" t="s">
        <v>11</v>
      </c>
      <c r="F7" s="29">
        <v>134</v>
      </c>
      <c r="G7" s="94">
        <v>156</v>
      </c>
      <c r="H7" s="37"/>
      <c r="I7" s="31">
        <f t="shared" ref="I7:I13" si="0">F7+G7+H7</f>
        <v>290</v>
      </c>
    </row>
    <row r="8" spans="2:19" ht="15.75">
      <c r="B8" s="82">
        <v>2</v>
      </c>
      <c r="C8" s="95" t="s">
        <v>10</v>
      </c>
      <c r="D8" s="66">
        <v>2421</v>
      </c>
      <c r="E8" s="95" t="s">
        <v>11</v>
      </c>
      <c r="F8" s="66">
        <v>95</v>
      </c>
      <c r="G8" s="96">
        <v>116</v>
      </c>
      <c r="H8" s="38"/>
      <c r="I8" s="32">
        <f t="shared" si="0"/>
        <v>211</v>
      </c>
    </row>
    <row r="9" spans="2:19" ht="15.75">
      <c r="B9" s="82">
        <v>3</v>
      </c>
      <c r="C9" s="95" t="s">
        <v>26</v>
      </c>
      <c r="D9" s="66">
        <v>5100</v>
      </c>
      <c r="E9" s="95" t="s">
        <v>54</v>
      </c>
      <c r="F9" s="66">
        <v>110</v>
      </c>
      <c r="G9" s="96">
        <v>53</v>
      </c>
      <c r="H9" s="38"/>
      <c r="I9" s="32">
        <f t="shared" si="0"/>
        <v>163</v>
      </c>
    </row>
    <row r="10" spans="2:19" ht="15.75">
      <c r="B10" s="18">
        <v>4</v>
      </c>
      <c r="C10" s="48" t="s">
        <v>42</v>
      </c>
      <c r="D10" s="20">
        <v>2396</v>
      </c>
      <c r="E10" s="48" t="s">
        <v>11</v>
      </c>
      <c r="F10" s="20">
        <v>70</v>
      </c>
      <c r="G10" s="38">
        <v>53</v>
      </c>
      <c r="H10" s="38"/>
      <c r="I10" s="32">
        <f t="shared" si="0"/>
        <v>123</v>
      </c>
    </row>
    <row r="11" spans="2:19" ht="15.75">
      <c r="B11" s="18">
        <v>5</v>
      </c>
      <c r="C11" s="48" t="s">
        <v>12</v>
      </c>
      <c r="D11" s="20">
        <v>71</v>
      </c>
      <c r="E11" s="48" t="s">
        <v>13</v>
      </c>
      <c r="F11" s="20">
        <v>81</v>
      </c>
      <c r="G11" s="38">
        <v>41</v>
      </c>
      <c r="H11" s="38"/>
      <c r="I11" s="32">
        <f t="shared" si="0"/>
        <v>122</v>
      </c>
    </row>
    <row r="12" spans="2:19" ht="15.75">
      <c r="B12" s="53">
        <v>6</v>
      </c>
      <c r="C12" s="91" t="s">
        <v>38</v>
      </c>
      <c r="D12" s="92">
        <v>800</v>
      </c>
      <c r="E12" s="91" t="s">
        <v>70</v>
      </c>
      <c r="F12" s="44">
        <v>0</v>
      </c>
      <c r="G12" s="50">
        <v>47</v>
      </c>
      <c r="H12" s="54"/>
      <c r="I12" s="47">
        <f t="shared" si="0"/>
        <v>47</v>
      </c>
    </row>
    <row r="13" spans="2:19" ht="16.5" thickBot="1">
      <c r="B13" s="22">
        <v>7</v>
      </c>
      <c r="C13" s="75" t="s">
        <v>35</v>
      </c>
      <c r="D13" s="24">
        <v>232</v>
      </c>
      <c r="E13" s="75" t="s">
        <v>36</v>
      </c>
      <c r="F13" s="24">
        <v>0</v>
      </c>
      <c r="G13" s="76">
        <v>0</v>
      </c>
      <c r="H13" s="76"/>
      <c r="I13" s="33">
        <f t="shared" si="0"/>
        <v>0</v>
      </c>
    </row>
    <row r="15" spans="2:19" ht="15.75" thickBot="1">
      <c r="B15" s="14" t="s">
        <v>16</v>
      </c>
    </row>
    <row r="16" spans="2:19" ht="15.75" thickBot="1">
      <c r="B16" s="3" t="s">
        <v>1</v>
      </c>
      <c r="C16" s="4" t="s">
        <v>2</v>
      </c>
      <c r="D16" s="3" t="s">
        <v>3</v>
      </c>
      <c r="E16" s="4" t="s">
        <v>4</v>
      </c>
      <c r="F16" s="77" t="s">
        <v>5</v>
      </c>
      <c r="G16" s="78" t="s">
        <v>6</v>
      </c>
      <c r="H16" s="77" t="s">
        <v>7</v>
      </c>
      <c r="I16" s="80" t="s">
        <v>8</v>
      </c>
      <c r="K16" s="197"/>
      <c r="L16" s="197"/>
      <c r="M16" s="197"/>
      <c r="N16" s="197"/>
      <c r="O16" s="197"/>
      <c r="P16" s="197"/>
      <c r="Q16" s="197"/>
      <c r="R16" s="197"/>
      <c r="S16" s="197"/>
    </row>
    <row r="17" spans="2:19" ht="15.75">
      <c r="B17" s="113">
        <v>1</v>
      </c>
      <c r="C17" s="100" t="s">
        <v>31</v>
      </c>
      <c r="D17" s="67">
        <v>25</v>
      </c>
      <c r="E17" s="100" t="s">
        <v>36</v>
      </c>
      <c r="F17" s="70">
        <v>180</v>
      </c>
      <c r="G17" s="17">
        <v>175</v>
      </c>
      <c r="H17" s="37"/>
      <c r="I17" s="31">
        <f t="shared" ref="I17:I24" si="1">F17+G17+H17</f>
        <v>355</v>
      </c>
      <c r="K17" s="162"/>
      <c r="L17" s="212"/>
      <c r="M17" s="162"/>
      <c r="N17" s="212"/>
      <c r="O17" s="162"/>
      <c r="P17" s="212"/>
      <c r="Q17" s="162"/>
      <c r="R17" s="212"/>
      <c r="S17" s="162"/>
    </row>
    <row r="18" spans="2:19" ht="15.75">
      <c r="B18" s="110">
        <v>2</v>
      </c>
      <c r="C18" s="100" t="s">
        <v>30</v>
      </c>
      <c r="D18" s="67">
        <v>620</v>
      </c>
      <c r="E18" s="100" t="s">
        <v>36</v>
      </c>
      <c r="F18" s="73">
        <v>180</v>
      </c>
      <c r="G18" s="20">
        <v>105</v>
      </c>
      <c r="H18" s="38"/>
      <c r="I18" s="32">
        <f t="shared" si="1"/>
        <v>285</v>
      </c>
      <c r="K18" s="162"/>
      <c r="L18" s="212"/>
      <c r="M18" s="162"/>
      <c r="N18" s="212"/>
      <c r="O18" s="162"/>
      <c r="P18" s="212"/>
      <c r="Q18" s="162"/>
      <c r="R18" s="212"/>
      <c r="S18" s="162"/>
    </row>
    <row r="19" spans="2:19" ht="15.75">
      <c r="B19" s="110">
        <v>3</v>
      </c>
      <c r="C19" s="100" t="s">
        <v>28</v>
      </c>
      <c r="D19" s="67">
        <v>621</v>
      </c>
      <c r="E19" s="100" t="s">
        <v>36</v>
      </c>
      <c r="F19" s="27">
        <v>140</v>
      </c>
      <c r="G19" s="20">
        <v>111</v>
      </c>
      <c r="H19" s="38"/>
      <c r="I19" s="32">
        <f t="shared" si="1"/>
        <v>251</v>
      </c>
      <c r="K19" s="163"/>
      <c r="L19" s="218"/>
      <c r="M19" s="163"/>
      <c r="N19" s="218"/>
      <c r="O19" s="163"/>
      <c r="P19" s="218"/>
      <c r="Q19" s="163"/>
      <c r="R19" s="218"/>
      <c r="S19" s="163"/>
    </row>
    <row r="20" spans="2:19" ht="15.75">
      <c r="B20" s="55">
        <v>4</v>
      </c>
      <c r="C20" s="60" t="s">
        <v>32</v>
      </c>
      <c r="D20" s="62">
        <v>5109</v>
      </c>
      <c r="E20" s="60" t="s">
        <v>64</v>
      </c>
      <c r="F20" s="27">
        <v>160</v>
      </c>
      <c r="G20" s="20">
        <v>27</v>
      </c>
      <c r="H20" s="13"/>
      <c r="I20" s="32">
        <f t="shared" si="1"/>
        <v>187</v>
      </c>
      <c r="K20" s="162"/>
      <c r="L20" s="212"/>
      <c r="M20" s="162"/>
      <c r="N20" s="212"/>
      <c r="O20" s="162"/>
      <c r="P20" s="212"/>
      <c r="Q20" s="162"/>
      <c r="R20" s="212"/>
      <c r="S20" s="162"/>
    </row>
    <row r="21" spans="2:19" ht="15.75">
      <c r="B21" s="55">
        <v>5</v>
      </c>
      <c r="C21" s="21" t="s">
        <v>20</v>
      </c>
      <c r="D21" s="27">
        <v>2430</v>
      </c>
      <c r="E21" s="21" t="s">
        <v>11</v>
      </c>
      <c r="F21" s="73">
        <v>180</v>
      </c>
      <c r="G21" s="20">
        <v>0</v>
      </c>
      <c r="H21" s="38"/>
      <c r="I21" s="32">
        <f t="shared" si="1"/>
        <v>180</v>
      </c>
    </row>
    <row r="22" spans="2:19" ht="15.75">
      <c r="B22" s="55"/>
      <c r="C22" s="60" t="s">
        <v>22</v>
      </c>
      <c r="D22" s="62">
        <v>5105</v>
      </c>
      <c r="E22" s="60" t="s">
        <v>64</v>
      </c>
      <c r="F22" s="73">
        <v>180</v>
      </c>
      <c r="G22" s="20">
        <v>0</v>
      </c>
      <c r="H22" s="155"/>
      <c r="I22" s="32">
        <f t="shared" si="1"/>
        <v>180</v>
      </c>
    </row>
    <row r="23" spans="2:19" ht="15.75">
      <c r="B23" s="55">
        <v>7</v>
      </c>
      <c r="C23" s="21" t="s">
        <v>21</v>
      </c>
      <c r="D23" s="27">
        <v>2431</v>
      </c>
      <c r="E23" s="21" t="s">
        <v>11</v>
      </c>
      <c r="F23" s="27">
        <v>0</v>
      </c>
      <c r="G23" s="20">
        <v>160</v>
      </c>
      <c r="H23" s="129"/>
      <c r="I23" s="32">
        <f t="shared" si="1"/>
        <v>160</v>
      </c>
    </row>
    <row r="24" spans="2:19" ht="16.5" thickBot="1">
      <c r="B24" s="68">
        <v>8</v>
      </c>
      <c r="C24" s="61" t="s">
        <v>34</v>
      </c>
      <c r="D24" s="63">
        <v>626</v>
      </c>
      <c r="E24" s="61" t="s">
        <v>36</v>
      </c>
      <c r="F24" s="156">
        <v>66</v>
      </c>
      <c r="G24" s="8">
        <v>83</v>
      </c>
      <c r="H24" s="157"/>
      <c r="I24" s="33">
        <f t="shared" si="1"/>
        <v>149</v>
      </c>
    </row>
    <row r="26" spans="2:19">
      <c r="C26" s="40" t="s">
        <v>24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J107"/>
  <sheetViews>
    <sheetView topLeftCell="A6" workbookViewId="0">
      <selection activeCell="K44" sqref="K44"/>
    </sheetView>
  </sheetViews>
  <sheetFormatPr defaultRowHeight="15"/>
  <cols>
    <col min="2" max="2" width="5.7109375" customWidth="1"/>
    <col min="3" max="3" width="29" customWidth="1"/>
    <col min="4" max="4" width="8.7109375" customWidth="1"/>
    <col min="5" max="5" width="27" customWidth="1"/>
    <col min="6" max="6" width="7.42578125" customWidth="1"/>
    <col min="7" max="7" width="24.7109375" customWidth="1"/>
    <col min="8" max="8" width="7.5703125" customWidth="1"/>
    <col min="9" max="9" width="21.85546875" customWidth="1"/>
    <col min="10" max="10" width="6.5703125" customWidth="1"/>
  </cols>
  <sheetData>
    <row r="1" spans="2:10" ht="23.25">
      <c r="C1" s="236"/>
      <c r="D1" s="233" t="s">
        <v>71</v>
      </c>
      <c r="E1" s="233"/>
    </row>
    <row r="2" spans="2:10" ht="23.25">
      <c r="C2" s="236"/>
      <c r="D2" s="233" t="s">
        <v>72</v>
      </c>
      <c r="E2" s="233"/>
    </row>
    <row r="5" spans="2:10" ht="15.75">
      <c r="E5" s="240" t="s">
        <v>73</v>
      </c>
    </row>
    <row r="6" spans="2:10" ht="15.75" thickBot="1">
      <c r="B6" s="14" t="s">
        <v>46</v>
      </c>
    </row>
    <row r="7" spans="2:10" ht="15.75" thickBot="1">
      <c r="B7" s="183" t="s">
        <v>57</v>
      </c>
      <c r="C7" s="184" t="s">
        <v>4</v>
      </c>
      <c r="D7" s="183" t="s">
        <v>8</v>
      </c>
      <c r="E7" s="184" t="s">
        <v>43</v>
      </c>
      <c r="F7" s="9"/>
      <c r="G7" s="184" t="s">
        <v>44</v>
      </c>
      <c r="H7" s="9"/>
      <c r="I7" s="185" t="s">
        <v>45</v>
      </c>
      <c r="J7" s="109"/>
    </row>
    <row r="8" spans="2:10" ht="15.75">
      <c r="B8" s="81">
        <v>1</v>
      </c>
      <c r="C8" s="181" t="s">
        <v>11</v>
      </c>
      <c r="D8" s="152">
        <f>F8+H8+J8</f>
        <v>1342</v>
      </c>
      <c r="E8" s="186" t="s">
        <v>41</v>
      </c>
      <c r="F8" s="241">
        <v>449</v>
      </c>
      <c r="G8" s="188" t="s">
        <v>42</v>
      </c>
      <c r="H8" s="241">
        <v>435</v>
      </c>
      <c r="I8" s="188" t="s">
        <v>10</v>
      </c>
      <c r="J8" s="189">
        <v>458</v>
      </c>
    </row>
    <row r="9" spans="2:10" ht="16.5" thickBot="1">
      <c r="B9" s="190">
        <v>2</v>
      </c>
      <c r="C9" s="105" t="s">
        <v>13</v>
      </c>
      <c r="D9" s="228">
        <f>F9+H9+J9</f>
        <v>190</v>
      </c>
      <c r="E9" s="191" t="s">
        <v>12</v>
      </c>
      <c r="F9" s="192">
        <v>0</v>
      </c>
      <c r="G9" s="193" t="s">
        <v>14</v>
      </c>
      <c r="H9" s="242">
        <v>190</v>
      </c>
      <c r="I9" s="193" t="s">
        <v>15</v>
      </c>
      <c r="J9" s="194">
        <v>0</v>
      </c>
    </row>
    <row r="11" spans="2:10" ht="15.75">
      <c r="E11" s="217" t="s">
        <v>58</v>
      </c>
    </row>
    <row r="12" spans="2:10" ht="15.75" thickBot="1">
      <c r="B12" s="14" t="s">
        <v>47</v>
      </c>
    </row>
    <row r="13" spans="2:10" ht="15.75" thickBot="1">
      <c r="B13" s="183" t="s">
        <v>57</v>
      </c>
      <c r="C13" s="184" t="s">
        <v>4</v>
      </c>
      <c r="D13" s="183" t="s">
        <v>8</v>
      </c>
      <c r="E13" s="184" t="s">
        <v>43</v>
      </c>
      <c r="F13" s="9"/>
      <c r="G13" s="184" t="s">
        <v>44</v>
      </c>
      <c r="H13" s="9"/>
      <c r="I13" s="185" t="s">
        <v>45</v>
      </c>
      <c r="J13" s="109"/>
    </row>
    <row r="14" spans="2:10" ht="15.75">
      <c r="B14" s="113">
        <v>1</v>
      </c>
      <c r="C14" s="93" t="s">
        <v>11</v>
      </c>
      <c r="D14" s="152">
        <f>F14+H14+J14</f>
        <v>508</v>
      </c>
      <c r="E14" s="165" t="s">
        <v>20</v>
      </c>
      <c r="F14" s="243">
        <v>266</v>
      </c>
      <c r="G14" s="244" t="s">
        <v>21</v>
      </c>
      <c r="H14" s="243">
        <v>242</v>
      </c>
      <c r="I14" s="114"/>
      <c r="J14" s="94"/>
    </row>
    <row r="15" spans="2:10" ht="15.75">
      <c r="B15" s="201">
        <v>2</v>
      </c>
      <c r="C15" s="198" t="s">
        <v>62</v>
      </c>
      <c r="D15" s="227">
        <f>F15+H15+J15</f>
        <v>427</v>
      </c>
      <c r="E15" s="199" t="s">
        <v>17</v>
      </c>
      <c r="F15" s="245">
        <v>165</v>
      </c>
      <c r="G15" s="246" t="s">
        <v>19</v>
      </c>
      <c r="H15" s="245">
        <v>141</v>
      </c>
      <c r="I15" s="112" t="s">
        <v>18</v>
      </c>
      <c r="J15" s="115">
        <v>121</v>
      </c>
    </row>
    <row r="16" spans="2:10" ht="16.5" thickBot="1">
      <c r="B16" s="111">
        <v>3</v>
      </c>
      <c r="C16" s="102" t="s">
        <v>64</v>
      </c>
      <c r="D16" s="228">
        <f>F16+H16+J16</f>
        <v>213</v>
      </c>
      <c r="E16" s="200" t="s">
        <v>22</v>
      </c>
      <c r="F16" s="247">
        <v>213</v>
      </c>
      <c r="G16" s="248"/>
      <c r="H16" s="247"/>
      <c r="I16" s="103"/>
      <c r="J16" s="202"/>
    </row>
    <row r="19" spans="2:10" ht="15.75">
      <c r="E19" s="39" t="s">
        <v>59</v>
      </c>
    </row>
    <row r="20" spans="2:10" ht="15.75" thickBot="1">
      <c r="B20" s="14" t="s">
        <v>46</v>
      </c>
    </row>
    <row r="21" spans="2:10" ht="15.75" thickBot="1">
      <c r="B21" s="183" t="s">
        <v>57</v>
      </c>
      <c r="C21" s="185" t="s">
        <v>4</v>
      </c>
      <c r="D21" s="183" t="s">
        <v>8</v>
      </c>
      <c r="E21" s="185" t="s">
        <v>43</v>
      </c>
      <c r="F21" s="109"/>
      <c r="G21" s="185" t="s">
        <v>44</v>
      </c>
      <c r="H21" s="109"/>
      <c r="I21" s="185" t="s">
        <v>45</v>
      </c>
      <c r="J21" s="109"/>
    </row>
    <row r="22" spans="2:10" ht="15.75">
      <c r="B22" s="113">
        <v>1</v>
      </c>
      <c r="C22" s="114" t="s">
        <v>13</v>
      </c>
      <c r="D22" s="152">
        <f>F22+H22+J22</f>
        <v>1430</v>
      </c>
      <c r="E22" s="206" t="s">
        <v>12</v>
      </c>
      <c r="F22" s="29">
        <v>556</v>
      </c>
      <c r="G22" s="181" t="s">
        <v>14</v>
      </c>
      <c r="H22" s="29">
        <v>370</v>
      </c>
      <c r="I22" s="181" t="s">
        <v>25</v>
      </c>
      <c r="J22" s="29">
        <v>504</v>
      </c>
    </row>
    <row r="23" spans="2:10" ht="15.75">
      <c r="B23" s="110">
        <v>2</v>
      </c>
      <c r="C23" s="100" t="s">
        <v>64</v>
      </c>
      <c r="D23" s="227">
        <f>F23+H23+J23</f>
        <v>1377</v>
      </c>
      <c r="E23" s="204" t="s">
        <v>38</v>
      </c>
      <c r="F23" s="66">
        <v>600</v>
      </c>
      <c r="G23" s="101" t="s">
        <v>26</v>
      </c>
      <c r="H23" s="66">
        <v>477</v>
      </c>
      <c r="I23" s="101" t="s">
        <v>27</v>
      </c>
      <c r="J23" s="66">
        <v>300</v>
      </c>
    </row>
    <row r="24" spans="2:10" ht="15.75">
      <c r="B24" s="110">
        <v>3</v>
      </c>
      <c r="C24" s="100" t="s">
        <v>36</v>
      </c>
      <c r="D24" s="227">
        <f>F24+H24+J24</f>
        <v>506</v>
      </c>
      <c r="E24" s="204" t="s">
        <v>35</v>
      </c>
      <c r="F24" s="66">
        <v>506</v>
      </c>
      <c r="G24" s="101"/>
      <c r="H24" s="66"/>
      <c r="I24" s="101"/>
      <c r="J24" s="66"/>
    </row>
    <row r="25" spans="2:10" ht="16.5" thickBot="1">
      <c r="B25" s="68">
        <v>4</v>
      </c>
      <c r="C25" s="25" t="s">
        <v>11</v>
      </c>
      <c r="D25" s="228">
        <f>F25+H25+J25</f>
        <v>486</v>
      </c>
      <c r="E25" s="208" t="s">
        <v>41</v>
      </c>
      <c r="F25" s="24">
        <v>0</v>
      </c>
      <c r="G25" s="23" t="s">
        <v>42</v>
      </c>
      <c r="H25" s="24">
        <v>0</v>
      </c>
      <c r="I25" s="23" t="s">
        <v>56</v>
      </c>
      <c r="J25" s="24">
        <v>486</v>
      </c>
    </row>
    <row r="27" spans="2:10" ht="15.75" thickBot="1">
      <c r="B27" s="14" t="s">
        <v>47</v>
      </c>
    </row>
    <row r="28" spans="2:10" ht="15.75" thickBot="1">
      <c r="B28" s="106" t="s">
        <v>1</v>
      </c>
      <c r="C28" s="107" t="s">
        <v>4</v>
      </c>
      <c r="D28" s="107" t="s">
        <v>8</v>
      </c>
      <c r="E28" s="108" t="s">
        <v>43</v>
      </c>
      <c r="F28" s="108"/>
      <c r="G28" s="106" t="s">
        <v>44</v>
      </c>
      <c r="H28" s="109"/>
      <c r="I28" s="108" t="s">
        <v>45</v>
      </c>
      <c r="J28" s="109"/>
    </row>
    <row r="29" spans="2:10" ht="15.75">
      <c r="B29" s="113">
        <v>1</v>
      </c>
      <c r="C29" s="114" t="s">
        <v>36</v>
      </c>
      <c r="D29" s="223">
        <f>F29+H29+J29</f>
        <v>1078</v>
      </c>
      <c r="E29" s="114" t="s">
        <v>31</v>
      </c>
      <c r="F29" s="209">
        <v>300</v>
      </c>
      <c r="G29" s="205" t="s">
        <v>30</v>
      </c>
      <c r="H29" s="187">
        <v>300</v>
      </c>
      <c r="I29" s="114" t="s">
        <v>28</v>
      </c>
      <c r="J29" s="94">
        <v>478</v>
      </c>
    </row>
    <row r="30" spans="2:10" ht="15.75">
      <c r="B30" s="110">
        <v>2</v>
      </c>
      <c r="C30" s="100" t="s">
        <v>11</v>
      </c>
      <c r="D30" s="224">
        <f>F30+H30+J30</f>
        <v>1066</v>
      </c>
      <c r="E30" s="100" t="s">
        <v>21</v>
      </c>
      <c r="F30" s="210">
        <v>600</v>
      </c>
      <c r="G30" s="203" t="s">
        <v>20</v>
      </c>
      <c r="H30" s="211">
        <v>466</v>
      </c>
      <c r="I30" s="21"/>
      <c r="J30" s="38"/>
    </row>
    <row r="31" spans="2:10" ht="15.75">
      <c r="B31" s="110">
        <v>3</v>
      </c>
      <c r="C31" s="100" t="s">
        <v>62</v>
      </c>
      <c r="D31" s="224">
        <f>F31+H31+J31</f>
        <v>1025</v>
      </c>
      <c r="E31" s="100" t="s">
        <v>19</v>
      </c>
      <c r="F31" s="210">
        <v>394</v>
      </c>
      <c r="G31" s="203" t="s">
        <v>17</v>
      </c>
      <c r="H31" s="211">
        <v>196</v>
      </c>
      <c r="I31" s="100" t="s">
        <v>18</v>
      </c>
      <c r="J31" s="96">
        <v>435</v>
      </c>
    </row>
    <row r="32" spans="2:10" ht="16.5" thickBot="1">
      <c r="B32" s="111">
        <v>4</v>
      </c>
      <c r="C32" s="25" t="s">
        <v>64</v>
      </c>
      <c r="D32" s="226">
        <f>F32+H32+J32</f>
        <v>728</v>
      </c>
      <c r="E32" s="25" t="s">
        <v>33</v>
      </c>
      <c r="F32" s="132">
        <v>156</v>
      </c>
      <c r="G32" s="207" t="s">
        <v>22</v>
      </c>
      <c r="H32" s="131">
        <v>442</v>
      </c>
      <c r="I32" s="25" t="s">
        <v>32</v>
      </c>
      <c r="J32" s="76">
        <v>130</v>
      </c>
    </row>
    <row r="34" spans="2:10" ht="15.75">
      <c r="E34" s="239" t="s">
        <v>74</v>
      </c>
    </row>
    <row r="35" spans="2:10" ht="15.75" thickBot="1">
      <c r="B35" s="14" t="s">
        <v>46</v>
      </c>
    </row>
    <row r="36" spans="2:10" ht="15.75" thickBot="1">
      <c r="B36" s="183" t="s">
        <v>57</v>
      </c>
      <c r="C36" s="185" t="s">
        <v>4</v>
      </c>
      <c r="D36" s="183" t="s">
        <v>8</v>
      </c>
      <c r="E36" s="185" t="s">
        <v>43</v>
      </c>
      <c r="F36" s="109"/>
      <c r="G36" s="185" t="s">
        <v>44</v>
      </c>
      <c r="H36" s="109"/>
      <c r="I36" s="185" t="s">
        <v>45</v>
      </c>
      <c r="J36" s="109"/>
    </row>
    <row r="37" spans="2:10" ht="15.75">
      <c r="B37" s="113">
        <v>1</v>
      </c>
      <c r="C37" s="114" t="s">
        <v>13</v>
      </c>
      <c r="D37" s="152">
        <f>F37+H37+J37</f>
        <v>762</v>
      </c>
      <c r="E37" s="206" t="s">
        <v>12</v>
      </c>
      <c r="F37" s="29">
        <v>225</v>
      </c>
      <c r="G37" s="181" t="s">
        <v>15</v>
      </c>
      <c r="H37" s="29">
        <v>338</v>
      </c>
      <c r="I37" s="181" t="s">
        <v>25</v>
      </c>
      <c r="J37" s="29">
        <v>199</v>
      </c>
    </row>
    <row r="38" spans="2:10" ht="15.75">
      <c r="B38" s="110">
        <v>2</v>
      </c>
      <c r="C38" s="100" t="s">
        <v>67</v>
      </c>
      <c r="D38" s="227">
        <f>F38+H38+J38</f>
        <v>653</v>
      </c>
      <c r="E38" s="204" t="s">
        <v>41</v>
      </c>
      <c r="F38" s="66">
        <v>175</v>
      </c>
      <c r="G38" s="101" t="s">
        <v>42</v>
      </c>
      <c r="H38" s="66">
        <v>289</v>
      </c>
      <c r="I38" s="101" t="s">
        <v>10</v>
      </c>
      <c r="J38" s="66">
        <v>189</v>
      </c>
    </row>
    <row r="39" spans="2:10" ht="15.75">
      <c r="B39" s="110">
        <v>3</v>
      </c>
      <c r="C39" s="100" t="s">
        <v>64</v>
      </c>
      <c r="D39" s="227">
        <f>F39+H39+J39</f>
        <v>407</v>
      </c>
      <c r="E39" s="204" t="s">
        <v>38</v>
      </c>
      <c r="F39" s="66">
        <v>225</v>
      </c>
      <c r="G39" s="101" t="s">
        <v>26</v>
      </c>
      <c r="H39" s="66">
        <v>182</v>
      </c>
      <c r="I39" s="101"/>
      <c r="J39" s="66"/>
    </row>
    <row r="40" spans="2:10" ht="16.5" thickBot="1">
      <c r="B40" s="68">
        <v>4</v>
      </c>
      <c r="C40" s="25" t="s">
        <v>66</v>
      </c>
      <c r="D40" s="231">
        <f>F40+H40+J40</f>
        <v>117</v>
      </c>
      <c r="E40" s="208" t="s">
        <v>35</v>
      </c>
      <c r="F40" s="24">
        <v>117</v>
      </c>
      <c r="G40" s="105"/>
      <c r="H40" s="104"/>
      <c r="I40" s="105"/>
      <c r="J40" s="104"/>
    </row>
    <row r="42" spans="2:10" ht="15.75" thickBot="1">
      <c r="B42" s="14" t="s">
        <v>47</v>
      </c>
    </row>
    <row r="43" spans="2:10" ht="15.75" thickBot="1">
      <c r="B43" s="106" t="s">
        <v>1</v>
      </c>
      <c r="C43" s="107" t="s">
        <v>4</v>
      </c>
      <c r="D43" s="107" t="s">
        <v>8</v>
      </c>
      <c r="E43" s="108" t="s">
        <v>43</v>
      </c>
      <c r="F43" s="108"/>
      <c r="G43" s="106" t="s">
        <v>44</v>
      </c>
      <c r="H43" s="109"/>
      <c r="I43" s="108" t="s">
        <v>45</v>
      </c>
      <c r="J43" s="109"/>
    </row>
    <row r="44" spans="2:10" ht="16.5" thickBot="1">
      <c r="B44" s="113">
        <v>1</v>
      </c>
      <c r="C44" s="100" t="s">
        <v>64</v>
      </c>
      <c r="D44" s="224">
        <f>F44+H44+J44</f>
        <v>340</v>
      </c>
      <c r="E44" s="100" t="s">
        <v>33</v>
      </c>
      <c r="F44" s="210">
        <v>124</v>
      </c>
      <c r="G44" s="203" t="s">
        <v>22</v>
      </c>
      <c r="H44" s="211">
        <v>216</v>
      </c>
      <c r="I44" s="100"/>
      <c r="J44" s="38"/>
    </row>
    <row r="45" spans="2:10" ht="15.75">
      <c r="B45" s="110">
        <v>2</v>
      </c>
      <c r="C45" s="114" t="s">
        <v>36</v>
      </c>
      <c r="D45" s="223">
        <f>F45+H45+J45</f>
        <v>330</v>
      </c>
      <c r="E45" s="114" t="s">
        <v>31</v>
      </c>
      <c r="F45" s="209">
        <v>287</v>
      </c>
      <c r="G45" s="205" t="s">
        <v>30</v>
      </c>
      <c r="H45" s="187">
        <v>0</v>
      </c>
      <c r="I45" s="114" t="s">
        <v>28</v>
      </c>
      <c r="J45" s="94">
        <v>43</v>
      </c>
    </row>
    <row r="46" spans="2:10" ht="15.75">
      <c r="B46" s="110">
        <v>3</v>
      </c>
      <c r="C46" s="100" t="s">
        <v>62</v>
      </c>
      <c r="D46" s="224">
        <f>F46+H46+J46</f>
        <v>150</v>
      </c>
      <c r="E46" s="100" t="s">
        <v>19</v>
      </c>
      <c r="F46" s="210">
        <v>150</v>
      </c>
      <c r="G46" s="203" t="s">
        <v>17</v>
      </c>
      <c r="H46" s="211">
        <v>0</v>
      </c>
      <c r="I46" s="100" t="s">
        <v>18</v>
      </c>
      <c r="J46" s="96">
        <v>0</v>
      </c>
    </row>
    <row r="47" spans="2:10" ht="16.5" thickBot="1">
      <c r="B47" s="68">
        <v>4</v>
      </c>
      <c r="C47" s="25" t="s">
        <v>11</v>
      </c>
      <c r="D47" s="226">
        <f>F47+H47+J47</f>
        <v>48</v>
      </c>
      <c r="E47" s="25" t="s">
        <v>21</v>
      </c>
      <c r="F47" s="132">
        <v>48</v>
      </c>
      <c r="G47" s="207" t="s">
        <v>20</v>
      </c>
      <c r="H47" s="131">
        <v>0</v>
      </c>
      <c r="I47" s="25"/>
      <c r="J47" s="76"/>
    </row>
    <row r="49" spans="2:10" ht="15.75">
      <c r="E49" s="239" t="s">
        <v>75</v>
      </c>
    </row>
    <row r="50" spans="2:10" ht="15.75" thickBot="1">
      <c r="B50" s="14" t="s">
        <v>46</v>
      </c>
    </row>
    <row r="51" spans="2:10" ht="15.75" thickBot="1">
      <c r="B51" s="183" t="s">
        <v>1</v>
      </c>
      <c r="C51" s="185" t="s">
        <v>4</v>
      </c>
      <c r="D51" s="183" t="s">
        <v>8</v>
      </c>
      <c r="E51" s="185" t="s">
        <v>43</v>
      </c>
      <c r="F51" s="109"/>
      <c r="G51" s="185" t="s">
        <v>44</v>
      </c>
      <c r="H51" s="109"/>
      <c r="I51" s="185" t="s">
        <v>45</v>
      </c>
      <c r="J51" s="109"/>
    </row>
    <row r="52" spans="2:10" ht="15.75">
      <c r="B52" s="113">
        <v>1</v>
      </c>
      <c r="C52" s="93" t="s">
        <v>65</v>
      </c>
      <c r="D52" s="152">
        <f>F52+H52+J52</f>
        <v>1711</v>
      </c>
      <c r="E52" s="249" t="s">
        <v>41</v>
      </c>
      <c r="F52" s="250">
        <v>568</v>
      </c>
      <c r="G52" s="249" t="s">
        <v>42</v>
      </c>
      <c r="H52" s="250">
        <v>566</v>
      </c>
      <c r="I52" s="251" t="s">
        <v>10</v>
      </c>
      <c r="J52" s="252">
        <v>577</v>
      </c>
    </row>
    <row r="53" spans="2:10" ht="15.75">
      <c r="B53" s="110">
        <v>2</v>
      </c>
      <c r="C53" s="95" t="s">
        <v>64</v>
      </c>
      <c r="D53" s="227">
        <f>F53+H53+J53</f>
        <v>1661</v>
      </c>
      <c r="E53" s="253" t="s">
        <v>38</v>
      </c>
      <c r="F53" s="254">
        <v>534</v>
      </c>
      <c r="G53" s="253" t="s">
        <v>26</v>
      </c>
      <c r="H53" s="254">
        <v>581</v>
      </c>
      <c r="I53" s="255" t="s">
        <v>27</v>
      </c>
      <c r="J53" s="256">
        <v>546</v>
      </c>
    </row>
    <row r="54" spans="2:10" ht="16.5" thickBot="1">
      <c r="B54" s="111">
        <v>3</v>
      </c>
      <c r="C54" s="102" t="s">
        <v>13</v>
      </c>
      <c r="D54" s="228">
        <f>F54+H54+J54</f>
        <v>1378</v>
      </c>
      <c r="E54" s="257" t="s">
        <v>12</v>
      </c>
      <c r="F54" s="258">
        <v>459</v>
      </c>
      <c r="G54" s="257" t="s">
        <v>15</v>
      </c>
      <c r="H54" s="258">
        <v>451</v>
      </c>
      <c r="I54" s="259" t="s">
        <v>25</v>
      </c>
      <c r="J54" s="260">
        <v>468</v>
      </c>
    </row>
    <row r="55" spans="2:10" ht="15.75">
      <c r="B55" s="163"/>
      <c r="C55" s="218"/>
      <c r="D55" s="163"/>
      <c r="E55" s="218"/>
      <c r="F55" s="163"/>
      <c r="G55" s="212"/>
      <c r="H55" s="162"/>
      <c r="I55" s="212"/>
      <c r="J55" s="162"/>
    </row>
    <row r="56" spans="2:10" ht="15.75">
      <c r="B56" s="163"/>
      <c r="C56" s="218"/>
      <c r="D56" s="163"/>
      <c r="E56" s="261" t="s">
        <v>76</v>
      </c>
      <c r="F56" s="163"/>
      <c r="G56" s="212"/>
      <c r="H56" s="162"/>
      <c r="I56" s="212"/>
      <c r="J56" s="162"/>
    </row>
    <row r="57" spans="2:10" ht="15.75" thickBot="1"/>
    <row r="58" spans="2:10" ht="15.75" thickBot="1">
      <c r="B58" s="77" t="s">
        <v>1</v>
      </c>
      <c r="C58" s="184" t="s">
        <v>4</v>
      </c>
      <c r="D58" s="77" t="s">
        <v>8</v>
      </c>
      <c r="E58" s="184" t="s">
        <v>43</v>
      </c>
      <c r="F58" s="9"/>
      <c r="G58" s="184" t="s">
        <v>44</v>
      </c>
      <c r="H58" s="9"/>
      <c r="I58" s="184" t="s">
        <v>45</v>
      </c>
      <c r="J58" s="9"/>
    </row>
    <row r="59" spans="2:10" ht="15.75">
      <c r="B59" s="219">
        <v>1</v>
      </c>
      <c r="C59" s="98" t="s">
        <v>64</v>
      </c>
      <c r="D59" s="232">
        <f>F59+H59+J59</f>
        <v>1319</v>
      </c>
      <c r="E59" s="262" t="s">
        <v>33</v>
      </c>
      <c r="F59" s="263">
        <v>379</v>
      </c>
      <c r="G59" s="264" t="s">
        <v>22</v>
      </c>
      <c r="H59" s="265">
        <v>570</v>
      </c>
      <c r="I59" s="262" t="s">
        <v>60</v>
      </c>
      <c r="J59" s="266">
        <v>370</v>
      </c>
    </row>
    <row r="60" spans="2:10" ht="15.75">
      <c r="B60" s="110">
        <v>2</v>
      </c>
      <c r="C60" s="100" t="s">
        <v>62</v>
      </c>
      <c r="D60" s="224">
        <f>F60+H60+J60</f>
        <v>1136</v>
      </c>
      <c r="E60" s="267" t="s">
        <v>19</v>
      </c>
      <c r="F60" s="268">
        <v>377</v>
      </c>
      <c r="G60" s="269" t="s">
        <v>17</v>
      </c>
      <c r="H60" s="270">
        <v>387</v>
      </c>
      <c r="I60" s="267" t="s">
        <v>18</v>
      </c>
      <c r="J60" s="271">
        <v>372</v>
      </c>
    </row>
    <row r="61" spans="2:10" ht="16.5" thickBot="1">
      <c r="B61" s="111">
        <v>3</v>
      </c>
      <c r="C61" s="103" t="s">
        <v>11</v>
      </c>
      <c r="D61" s="229">
        <f>F61+H61+J61</f>
        <v>912</v>
      </c>
      <c r="E61" s="248" t="s">
        <v>21</v>
      </c>
      <c r="F61" s="272">
        <v>501</v>
      </c>
      <c r="G61" s="273" t="s">
        <v>20</v>
      </c>
      <c r="H61" s="242">
        <v>411</v>
      </c>
      <c r="I61" s="248"/>
      <c r="J61" s="274"/>
    </row>
    <row r="63" spans="2:10" ht="15.75">
      <c r="E63" s="39" t="s">
        <v>61</v>
      </c>
    </row>
    <row r="64" spans="2:10" ht="15.75" thickBot="1">
      <c r="C64" s="40" t="s">
        <v>47</v>
      </c>
    </row>
    <row r="65" spans="2:10" ht="15.75" thickBot="1">
      <c r="B65" s="106" t="s">
        <v>1</v>
      </c>
      <c r="C65" s="107" t="s">
        <v>4</v>
      </c>
      <c r="D65" s="107" t="s">
        <v>8</v>
      </c>
      <c r="E65" s="108" t="s">
        <v>43</v>
      </c>
      <c r="F65" s="108"/>
      <c r="G65" s="106" t="s">
        <v>44</v>
      </c>
      <c r="H65" s="109"/>
      <c r="I65" s="108" t="s">
        <v>45</v>
      </c>
      <c r="J65" s="109"/>
    </row>
    <row r="66" spans="2:10" ht="15.75">
      <c r="B66" s="81">
        <v>1</v>
      </c>
      <c r="C66" s="181" t="s">
        <v>64</v>
      </c>
      <c r="D66" s="152">
        <f>F66+H66+J66</f>
        <v>500</v>
      </c>
      <c r="E66" s="181" t="s">
        <v>33</v>
      </c>
      <c r="F66" s="29">
        <v>197</v>
      </c>
      <c r="G66" s="181" t="s">
        <v>22</v>
      </c>
      <c r="H66" s="29">
        <v>173</v>
      </c>
      <c r="I66" s="181" t="s">
        <v>39</v>
      </c>
      <c r="J66" s="29">
        <v>130</v>
      </c>
    </row>
    <row r="67" spans="2:10" ht="15.75">
      <c r="B67" s="82">
        <v>2</v>
      </c>
      <c r="C67" s="101" t="s">
        <v>36</v>
      </c>
      <c r="D67" s="227">
        <f>F67+H67+J67</f>
        <v>435</v>
      </c>
      <c r="E67" s="101" t="s">
        <v>31</v>
      </c>
      <c r="F67" s="66">
        <v>171</v>
      </c>
      <c r="G67" s="101" t="s">
        <v>30</v>
      </c>
      <c r="H67" s="66">
        <v>136</v>
      </c>
      <c r="I67" s="101" t="s">
        <v>34</v>
      </c>
      <c r="J67" s="66">
        <v>128</v>
      </c>
    </row>
    <row r="68" spans="2:10" ht="15.75">
      <c r="B68" s="82">
        <v>3</v>
      </c>
      <c r="C68" s="101" t="s">
        <v>62</v>
      </c>
      <c r="D68" s="227">
        <f>F68+H68+J68</f>
        <v>419</v>
      </c>
      <c r="E68" s="101" t="s">
        <v>19</v>
      </c>
      <c r="F68" s="66">
        <v>139</v>
      </c>
      <c r="G68" s="101" t="s">
        <v>17</v>
      </c>
      <c r="H68" s="66">
        <v>150</v>
      </c>
      <c r="I68" s="101" t="s">
        <v>18</v>
      </c>
      <c r="J68" s="66">
        <v>130</v>
      </c>
    </row>
    <row r="69" spans="2:10" ht="15.75">
      <c r="B69" s="18">
        <v>4</v>
      </c>
      <c r="C69" s="19" t="s">
        <v>11</v>
      </c>
      <c r="D69" s="230">
        <f>F69+H69+J69</f>
        <v>290</v>
      </c>
      <c r="E69" s="19" t="s">
        <v>21</v>
      </c>
      <c r="F69" s="20">
        <v>120</v>
      </c>
      <c r="G69" s="19" t="s">
        <v>20</v>
      </c>
      <c r="H69" s="20">
        <v>170</v>
      </c>
      <c r="I69" s="19"/>
      <c r="J69" s="20"/>
    </row>
    <row r="70" spans="2:10" ht="16.5" thickBot="1">
      <c r="B70" s="22">
        <v>5</v>
      </c>
      <c r="C70" s="23" t="s">
        <v>48</v>
      </c>
      <c r="D70" s="231">
        <f>F70+H70+J70</f>
        <v>63</v>
      </c>
      <c r="E70" s="23" t="s">
        <v>28</v>
      </c>
      <c r="F70" s="24">
        <v>63</v>
      </c>
      <c r="G70" s="23"/>
      <c r="H70" s="24"/>
      <c r="I70" s="23"/>
      <c r="J70" s="24"/>
    </row>
    <row r="72" spans="2:10" ht="15.75" thickBot="1">
      <c r="C72" s="14" t="s">
        <v>46</v>
      </c>
    </row>
    <row r="73" spans="2:10" ht="15.75" thickBot="1">
      <c r="B73" s="220" t="s">
        <v>1</v>
      </c>
      <c r="C73" s="3" t="s">
        <v>4</v>
      </c>
      <c r="D73" s="3" t="s">
        <v>8</v>
      </c>
      <c r="E73" s="4" t="s">
        <v>43</v>
      </c>
      <c r="F73" s="4"/>
      <c r="G73" s="220" t="s">
        <v>44</v>
      </c>
      <c r="H73" s="9"/>
      <c r="I73" s="4" t="s">
        <v>45</v>
      </c>
      <c r="J73" s="9"/>
    </row>
    <row r="74" spans="2:10" ht="15.75">
      <c r="B74" s="113">
        <v>1</v>
      </c>
      <c r="C74" s="114" t="s">
        <v>64</v>
      </c>
      <c r="D74" s="223">
        <f>F74+H74+J74</f>
        <v>440</v>
      </c>
      <c r="E74" s="114" t="s">
        <v>26</v>
      </c>
      <c r="F74" s="65">
        <v>135</v>
      </c>
      <c r="G74" s="114" t="s">
        <v>38</v>
      </c>
      <c r="H74" s="65">
        <v>170</v>
      </c>
      <c r="I74" s="114" t="s">
        <v>27</v>
      </c>
      <c r="J74" s="94">
        <v>135</v>
      </c>
    </row>
    <row r="75" spans="2:10" ht="15.75">
      <c r="B75" s="110">
        <v>2</v>
      </c>
      <c r="C75" s="100" t="s">
        <v>11</v>
      </c>
      <c r="D75" s="224">
        <f>F75+H75+J75</f>
        <v>437</v>
      </c>
      <c r="E75" s="100" t="s">
        <v>49</v>
      </c>
      <c r="F75" s="67">
        <v>112</v>
      </c>
      <c r="G75" s="100" t="s">
        <v>50</v>
      </c>
      <c r="H75" s="67">
        <v>178</v>
      </c>
      <c r="I75" s="100" t="s">
        <v>10</v>
      </c>
      <c r="J75" s="96">
        <v>147</v>
      </c>
    </row>
    <row r="76" spans="2:10" ht="15.75">
      <c r="B76" s="201">
        <v>3</v>
      </c>
      <c r="C76" s="112" t="s">
        <v>13</v>
      </c>
      <c r="D76" s="225">
        <f>F76+H76+J76</f>
        <v>399</v>
      </c>
      <c r="E76" s="112" t="s">
        <v>12</v>
      </c>
      <c r="F76" s="116">
        <v>51</v>
      </c>
      <c r="G76" s="112" t="s">
        <v>14</v>
      </c>
      <c r="H76" s="116">
        <v>217</v>
      </c>
      <c r="I76" s="112" t="s">
        <v>51</v>
      </c>
      <c r="J76" s="115">
        <v>131</v>
      </c>
    </row>
    <row r="77" spans="2:10" ht="16.5" thickBot="1">
      <c r="B77" s="111">
        <v>4</v>
      </c>
      <c r="C77" s="25" t="s">
        <v>36</v>
      </c>
      <c r="D77" s="226">
        <v>205</v>
      </c>
      <c r="E77" s="25" t="s">
        <v>35</v>
      </c>
      <c r="F77" s="28">
        <v>205</v>
      </c>
      <c r="G77" s="12"/>
      <c r="H77" s="6"/>
      <c r="I77" s="12"/>
      <c r="J77" s="11"/>
    </row>
    <row r="79" spans="2:10" ht="15.75">
      <c r="E79" s="239" t="s">
        <v>77</v>
      </c>
    </row>
    <row r="80" spans="2:10" ht="15.75" thickBot="1">
      <c r="C80" s="14" t="s">
        <v>46</v>
      </c>
    </row>
    <row r="81" spans="2:10" ht="15.75" thickBot="1">
      <c r="B81" s="107" t="s">
        <v>1</v>
      </c>
      <c r="C81" s="108" t="s">
        <v>4</v>
      </c>
      <c r="D81" s="107" t="s">
        <v>8</v>
      </c>
      <c r="E81" s="108" t="s">
        <v>43</v>
      </c>
      <c r="F81" s="108"/>
      <c r="G81" s="220" t="s">
        <v>44</v>
      </c>
      <c r="H81" s="9"/>
      <c r="I81" s="108" t="s">
        <v>45</v>
      </c>
      <c r="J81" s="109"/>
    </row>
    <row r="82" spans="2:10" ht="15.75">
      <c r="B82" s="81">
        <v>2</v>
      </c>
      <c r="C82" s="181" t="s">
        <v>11</v>
      </c>
      <c r="D82" s="152">
        <f>F82+H82+J82</f>
        <v>1611</v>
      </c>
      <c r="E82" s="181" t="s">
        <v>49</v>
      </c>
      <c r="F82" s="29">
        <v>451</v>
      </c>
      <c r="G82" s="181" t="s">
        <v>50</v>
      </c>
      <c r="H82" s="29">
        <v>701</v>
      </c>
      <c r="I82" s="181" t="s">
        <v>10</v>
      </c>
      <c r="J82" s="29">
        <v>459</v>
      </c>
    </row>
    <row r="83" spans="2:10" ht="15.75">
      <c r="B83" s="82">
        <v>1</v>
      </c>
      <c r="C83" s="101" t="s">
        <v>64</v>
      </c>
      <c r="D83" s="227">
        <f>F83+H83+J83</f>
        <v>1588</v>
      </c>
      <c r="E83" s="101" t="s">
        <v>26</v>
      </c>
      <c r="F83" s="66">
        <v>550</v>
      </c>
      <c r="G83" s="101" t="s">
        <v>38</v>
      </c>
      <c r="H83" s="66">
        <v>530</v>
      </c>
      <c r="I83" s="101" t="s">
        <v>27</v>
      </c>
      <c r="J83" s="66">
        <v>508</v>
      </c>
    </row>
    <row r="84" spans="2:10" ht="16.5" thickBot="1">
      <c r="B84" s="190">
        <v>3</v>
      </c>
      <c r="C84" s="105" t="s">
        <v>13</v>
      </c>
      <c r="D84" s="228">
        <f>F84+H84+J84</f>
        <v>1231</v>
      </c>
      <c r="E84" s="105" t="s">
        <v>12</v>
      </c>
      <c r="F84" s="104">
        <v>427</v>
      </c>
      <c r="G84" s="105" t="s">
        <v>14</v>
      </c>
      <c r="H84" s="104">
        <v>430</v>
      </c>
      <c r="I84" s="105" t="s">
        <v>51</v>
      </c>
      <c r="J84" s="104">
        <v>374</v>
      </c>
    </row>
    <row r="87" spans="2:10" ht="15.75" thickBot="1">
      <c r="C87" s="40" t="s">
        <v>47</v>
      </c>
    </row>
    <row r="88" spans="2:10" ht="15.75" thickBot="1">
      <c r="B88" s="106" t="s">
        <v>1</v>
      </c>
      <c r="C88" s="107" t="s">
        <v>4</v>
      </c>
      <c r="D88" s="109" t="s">
        <v>8</v>
      </c>
      <c r="E88" s="108" t="s">
        <v>43</v>
      </c>
      <c r="F88" s="108"/>
      <c r="G88" s="106" t="s">
        <v>44</v>
      </c>
      <c r="H88" s="109"/>
      <c r="I88" s="108" t="s">
        <v>45</v>
      </c>
      <c r="J88" s="109"/>
    </row>
    <row r="89" spans="2:10" ht="15.75">
      <c r="B89" s="113">
        <v>1</v>
      </c>
      <c r="C89" s="114" t="s">
        <v>63</v>
      </c>
      <c r="D89" s="223">
        <f>F89+H89+J89</f>
        <v>1230</v>
      </c>
      <c r="E89" s="114" t="s">
        <v>19</v>
      </c>
      <c r="F89" s="65">
        <v>343</v>
      </c>
      <c r="G89" s="114" t="s">
        <v>17</v>
      </c>
      <c r="H89" s="65">
        <v>530</v>
      </c>
      <c r="I89" s="114" t="s">
        <v>18</v>
      </c>
      <c r="J89" s="94">
        <v>357</v>
      </c>
    </row>
    <row r="90" spans="2:10" ht="16.5" thickBot="1">
      <c r="B90" s="110">
        <v>2</v>
      </c>
      <c r="C90" s="248" t="s">
        <v>23</v>
      </c>
      <c r="D90" s="275">
        <f>F90+H90+J90</f>
        <v>1208</v>
      </c>
      <c r="E90" s="248" t="s">
        <v>37</v>
      </c>
      <c r="F90" s="247">
        <v>312</v>
      </c>
      <c r="G90" s="248" t="s">
        <v>22</v>
      </c>
      <c r="H90" s="247">
        <v>525</v>
      </c>
      <c r="I90" s="248" t="s">
        <v>39</v>
      </c>
      <c r="J90" s="276">
        <v>371</v>
      </c>
    </row>
    <row r="91" spans="2:10" ht="16.5" thickBot="1">
      <c r="B91" s="111">
        <v>3</v>
      </c>
      <c r="C91" s="267" t="s">
        <v>11</v>
      </c>
      <c r="D91" s="277">
        <f>F91+H91+J91</f>
        <v>1136</v>
      </c>
      <c r="E91" s="267" t="s">
        <v>21</v>
      </c>
      <c r="F91" s="278">
        <v>481</v>
      </c>
      <c r="G91" s="267" t="s">
        <v>20</v>
      </c>
      <c r="H91" s="278">
        <v>655</v>
      </c>
      <c r="I91" s="267"/>
      <c r="J91" s="271"/>
    </row>
    <row r="94" spans="2:10" ht="15.75">
      <c r="E94" s="240" t="s">
        <v>78</v>
      </c>
    </row>
    <row r="96" spans="2:10" ht="15.75" thickBot="1">
      <c r="C96" s="14" t="s">
        <v>46</v>
      </c>
    </row>
    <row r="97" spans="2:10" ht="15.75" thickBot="1">
      <c r="B97" s="220" t="s">
        <v>1</v>
      </c>
      <c r="C97" s="3" t="s">
        <v>4</v>
      </c>
      <c r="D97" s="3" t="s">
        <v>8</v>
      </c>
      <c r="E97" s="4" t="s">
        <v>43</v>
      </c>
      <c r="F97" s="4"/>
      <c r="G97" s="220" t="s">
        <v>44</v>
      </c>
      <c r="H97" s="9"/>
      <c r="I97" s="4" t="s">
        <v>45</v>
      </c>
      <c r="J97" s="9"/>
    </row>
    <row r="98" spans="2:10" ht="15.75">
      <c r="B98" s="219">
        <v>1</v>
      </c>
      <c r="C98" s="98" t="s">
        <v>11</v>
      </c>
      <c r="D98" s="153">
        <f>F98+H98+J98</f>
        <v>624</v>
      </c>
      <c r="E98" s="99" t="s">
        <v>41</v>
      </c>
      <c r="F98" s="29">
        <v>290</v>
      </c>
      <c r="G98" s="97" t="s">
        <v>10</v>
      </c>
      <c r="H98" s="29">
        <v>211</v>
      </c>
      <c r="I98" s="99" t="s">
        <v>42</v>
      </c>
      <c r="J98" s="29">
        <v>123</v>
      </c>
    </row>
    <row r="99" spans="2:10" ht="15.75">
      <c r="B99" s="110">
        <v>2</v>
      </c>
      <c r="C99" s="100" t="s">
        <v>23</v>
      </c>
      <c r="D99" s="227">
        <f>F99+H99</f>
        <v>210</v>
      </c>
      <c r="E99" s="101" t="s">
        <v>26</v>
      </c>
      <c r="F99" s="66">
        <v>163</v>
      </c>
      <c r="G99" s="95" t="s">
        <v>38</v>
      </c>
      <c r="H99" s="66">
        <v>47</v>
      </c>
      <c r="I99" s="101"/>
      <c r="J99" s="66"/>
    </row>
    <row r="100" spans="2:10" ht="16.5" thickBot="1">
      <c r="B100" s="111">
        <v>3</v>
      </c>
      <c r="C100" s="103" t="s">
        <v>13</v>
      </c>
      <c r="D100" s="228">
        <v>122</v>
      </c>
      <c r="E100" s="105" t="s">
        <v>12</v>
      </c>
      <c r="F100" s="104">
        <v>122</v>
      </c>
      <c r="G100" s="102"/>
      <c r="H100" s="104"/>
      <c r="I100" s="105"/>
      <c r="J100" s="104"/>
    </row>
    <row r="102" spans="2:10" ht="15.75" thickBot="1">
      <c r="C102" s="40" t="s">
        <v>47</v>
      </c>
    </row>
    <row r="103" spans="2:10" ht="15.75" thickBot="1">
      <c r="B103" s="106" t="s">
        <v>1</v>
      </c>
      <c r="C103" s="107" t="s">
        <v>4</v>
      </c>
      <c r="D103" s="107" t="s">
        <v>8</v>
      </c>
      <c r="E103" s="108" t="s">
        <v>43</v>
      </c>
      <c r="F103" s="108"/>
      <c r="G103" s="106" t="s">
        <v>44</v>
      </c>
      <c r="H103" s="109"/>
      <c r="I103" s="108" t="s">
        <v>45</v>
      </c>
      <c r="J103" s="109"/>
    </row>
    <row r="104" spans="2:10" ht="15.75">
      <c r="B104" s="81">
        <v>1</v>
      </c>
      <c r="C104" s="181" t="s">
        <v>36</v>
      </c>
      <c r="D104" s="152">
        <f>F104+H104+J104</f>
        <v>789</v>
      </c>
      <c r="E104" s="181" t="s">
        <v>31</v>
      </c>
      <c r="F104" s="29">
        <v>355</v>
      </c>
      <c r="G104" s="181" t="s">
        <v>30</v>
      </c>
      <c r="H104" s="29">
        <v>285</v>
      </c>
      <c r="I104" s="181" t="s">
        <v>34</v>
      </c>
      <c r="J104" s="29">
        <v>149</v>
      </c>
    </row>
    <row r="105" spans="2:10" ht="15.75">
      <c r="B105" s="82">
        <v>2</v>
      </c>
      <c r="C105" s="101" t="s">
        <v>64</v>
      </c>
      <c r="D105" s="227">
        <f>F105+H105+J105</f>
        <v>367</v>
      </c>
      <c r="E105" s="101" t="s">
        <v>32</v>
      </c>
      <c r="F105" s="66">
        <v>187</v>
      </c>
      <c r="G105" s="101" t="s">
        <v>22</v>
      </c>
      <c r="H105" s="66">
        <v>180</v>
      </c>
      <c r="I105" s="101"/>
      <c r="J105" s="66"/>
    </row>
    <row r="106" spans="2:10" ht="15.75">
      <c r="B106" s="82">
        <v>3</v>
      </c>
      <c r="C106" s="101" t="s">
        <v>11</v>
      </c>
      <c r="D106" s="227">
        <f>F106+H106+J106</f>
        <v>340</v>
      </c>
      <c r="E106" s="101" t="s">
        <v>21</v>
      </c>
      <c r="F106" s="66">
        <v>160</v>
      </c>
      <c r="G106" s="101" t="s">
        <v>20</v>
      </c>
      <c r="H106" s="66">
        <v>180</v>
      </c>
      <c r="I106" s="101"/>
      <c r="J106" s="66"/>
    </row>
    <row r="107" spans="2:10" ht="16.5" thickBot="1">
      <c r="B107" s="22">
        <v>4</v>
      </c>
      <c r="C107" s="23" t="s">
        <v>48</v>
      </c>
      <c r="D107" s="231">
        <f>F107+H107+J107</f>
        <v>251</v>
      </c>
      <c r="E107" s="23" t="s">
        <v>28</v>
      </c>
      <c r="F107" s="24">
        <v>251</v>
      </c>
      <c r="G107" s="105"/>
      <c r="H107" s="104"/>
      <c r="I107" s="105"/>
      <c r="J107" s="104"/>
    </row>
  </sheetData>
  <phoneticPr fontId="11" type="noConversion"/>
  <pageMargins left="0.70866141732283472" right="0.70866141732283472" top="0.74803149606299213" bottom="0.74803149606299213" header="0.31496062992125984" footer="0.31496062992125984"/>
  <pageSetup scale="7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S1Ind</vt:lpstr>
      <vt:lpstr>S3Individual</vt:lpstr>
      <vt:lpstr>S4Individual</vt:lpstr>
      <vt:lpstr>S5Individual</vt:lpstr>
      <vt:lpstr>S6Individual</vt:lpstr>
      <vt:lpstr>S7Individual</vt:lpstr>
      <vt:lpstr>S9Individual</vt:lpstr>
      <vt:lpstr> Echipe 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Puiu</cp:lastModifiedBy>
  <cp:lastPrinted>2017-02-22T13:28:06Z</cp:lastPrinted>
  <dcterms:created xsi:type="dcterms:W3CDTF">2016-10-08T17:47:15Z</dcterms:created>
  <dcterms:modified xsi:type="dcterms:W3CDTF">2017-03-20T08:52:29Z</dcterms:modified>
</cp:coreProperties>
</file>